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<sst xmlns="http://schemas.openxmlformats.org/spreadsheetml/2006/main" count="23" uniqueCount="17">
  <si>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God.</t>
  </si>
  <si>
    <t>Napomena</t>
  </si>
  <si>
    <t>Izvor</t>
  </si>
  <si>
    <t>http://www.staro.rifin.com/root/tekstovi/casopis_pdf/ek_ec_449.pdf</t>
  </si>
  <si>
    <t>planirano</t>
  </si>
  <si>
    <t>http://www.mfin.hr/adminmax/docs/Proracun2006.pdf</t>
  </si>
  <si>
    <t>http://hrvatska.poslovniforum.hr/nn-arhiva/0002a/02a3e.asp</t>
  </si>
  <si>
    <t>http://hrvatska.poslovniforum.hr/nn-arhiva/00036/036e3.asp</t>
  </si>
  <si>
    <t>HRD/1000</t>
  </si>
  <si>
    <t>Prihodi [Kn]</t>
  </si>
  <si>
    <t>http://narodne-novine.nn.hr/clanci/sluzbeni/1992_06_33_832.html</t>
  </si>
  <si>
    <t>http://narodne-novine.nn.hr/clanci/sluzbeni/1993_07_66_1313.html</t>
  </si>
  <si>
    <t>http://www.mfin.hr/adminmax/docs/opci%20dio.xls</t>
  </si>
  <si>
    <t>?</t>
  </si>
  <si>
    <t>imam podatak od prije, ne znam od kud mi</t>
  </si>
  <si>
    <t>projekcija</t>
  </si>
  <si>
    <t>http://www.mfin.hr/adminmax/docs/Prva_strana_2011-2013.xls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</si>
</sst>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0" borderId="0" xfId="2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Prihodi [Kn]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Proračun!$B$1</c:f>
              <c:strCache>
                <c:ptCount val="1"/>
                <c:pt idx="0">
                  <c:v>Prihodi [Kn]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Proračun!$A$2:$A$23</c:f>
              <c:numCache/>
            </c:numRef>
          </c:cat>
          <c:val>
            <c:numRef>
              <c:f>Proračun!$B$2:$B$23</c:f>
              <c:numCache/>
            </c:numRef>
          </c:val>
        </c:ser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123825</xdr:rowOff>
    </xdr:from>
    <xdr:to>
      <xdr:col>3</xdr:col>
      <xdr:colOff>857250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95250" y="5629275"/>
        <a:ext cx="68103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fin.hr/adminmax/docs/Proracun2006.pdf" TargetMode="External" /><Relationship Id="rId2" Type="http://schemas.openxmlformats.org/officeDocument/2006/relationships/hyperlink" Target="http://www.mfin.hr/adminmax/docs/opci%20dio.xls" TargetMode="External" /><Relationship Id="rId3" Type="http://schemas.openxmlformats.org/officeDocument/2006/relationships/hyperlink" Target="http://www.mfin.hr/adminmax/docs/Prva_strana_2011-2013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5.421875" style="1" customWidth="1"/>
    <col min="3" max="3" width="58.8515625" style="0" customWidth="1"/>
    <col min="4" max="4" width="44.7109375" style="0" customWidth="1"/>
  </cols>
  <sheetData>
    <row r="1" spans="1:4" s="3" customFormat="1" ht="12.75">
      <c r="A1" s="3" t="s">
        <v>0</v>
      </c>
      <c r="B1" s="4" t="s">
        <v>9</v>
      </c>
      <c r="C1" s="3" t="s">
        <v>2</v>
      </c>
      <c r="D1" s="3" t="s">
        <v>1</v>
      </c>
    </row>
    <row r="2" spans="1:3" ht="12.75">
      <c r="A2">
        <v>1991</v>
      </c>
      <c r="B2" s="1">
        <f>83298568351/1000</f>
        <v>83298568.351</v>
      </c>
      <c r="C2" t="s">
        <v>10</v>
      </c>
    </row>
    <row r="3" spans="1:3" ht="12.75">
      <c r="A3">
        <v>1992</v>
      </c>
      <c r="B3" s="1">
        <f>572341619000/1000</f>
        <v>572341619</v>
      </c>
      <c r="C3" t="s">
        <v>11</v>
      </c>
    </row>
    <row r="4" spans="1:4" ht="12.75">
      <c r="A4">
        <v>1993</v>
      </c>
      <c r="B4" s="1">
        <f>4955695985000/1000</f>
        <v>4955695985</v>
      </c>
      <c r="C4" t="s">
        <v>7</v>
      </c>
      <c r="D4" t="s">
        <v>8</v>
      </c>
    </row>
    <row r="5" spans="1:3" ht="12.75">
      <c r="A5">
        <v>1994</v>
      </c>
      <c r="B5" s="1">
        <v>24632018000</v>
      </c>
      <c r="C5" t="s">
        <v>6</v>
      </c>
    </row>
    <row r="6" spans="1:2" ht="12.75">
      <c r="A6">
        <v>1995</v>
      </c>
      <c r="B6" s="1">
        <v>27980000000</v>
      </c>
    </row>
    <row r="7" spans="1:2" ht="12.75">
      <c r="A7">
        <v>1996</v>
      </c>
      <c r="B7" s="1">
        <v>31367000000</v>
      </c>
    </row>
    <row r="8" spans="1:2" ht="12.75">
      <c r="A8">
        <v>1997</v>
      </c>
      <c r="B8" s="1">
        <v>33846000000</v>
      </c>
    </row>
    <row r="9" spans="1:2" ht="12.75">
      <c r="A9">
        <v>1998</v>
      </c>
      <c r="B9" s="1">
        <v>43808000000</v>
      </c>
    </row>
    <row r="10" spans="1:2" ht="12.75">
      <c r="A10">
        <v>1999</v>
      </c>
      <c r="B10" s="1">
        <v>46356000000</v>
      </c>
    </row>
    <row r="11" spans="1:2" ht="12.75">
      <c r="A11">
        <v>2000</v>
      </c>
      <c r="B11" s="1">
        <v>44635000000</v>
      </c>
    </row>
    <row r="12" spans="1:2" ht="12.75">
      <c r="A12">
        <v>2001</v>
      </c>
      <c r="B12" s="1">
        <v>53503000000</v>
      </c>
    </row>
    <row r="13" spans="1:3" ht="12.75">
      <c r="A13">
        <v>2002</v>
      </c>
      <c r="B13" s="1">
        <v>66653000000</v>
      </c>
      <c r="C13" t="s">
        <v>3</v>
      </c>
    </row>
    <row r="14" spans="1:2" ht="12.75">
      <c r="A14">
        <v>2003</v>
      </c>
      <c r="B14" s="1">
        <v>74677470000</v>
      </c>
    </row>
    <row r="15" spans="1:2" ht="12.75">
      <c r="A15">
        <v>2004</v>
      </c>
      <c r="B15" s="1">
        <v>80463520000</v>
      </c>
    </row>
    <row r="16" spans="1:2" ht="12.75">
      <c r="A16">
        <v>2005</v>
      </c>
      <c r="B16" s="1">
        <v>85570780000</v>
      </c>
    </row>
    <row r="17" spans="1:3" ht="12.75">
      <c r="A17">
        <v>2006</v>
      </c>
      <c r="B17" s="1">
        <v>93995550000</v>
      </c>
      <c r="C17" s="5" t="s">
        <v>5</v>
      </c>
    </row>
    <row r="18" spans="1:4" ht="12.75">
      <c r="A18">
        <v>2007</v>
      </c>
      <c r="B18" s="1">
        <v>117119442221</v>
      </c>
      <c r="C18" t="s">
        <v>13</v>
      </c>
      <c r="D18" t="s">
        <v>14</v>
      </c>
    </row>
    <row r="19" spans="1:4" ht="12.75">
      <c r="A19">
        <v>2008</v>
      </c>
      <c r="B19" s="1">
        <v>130577325544</v>
      </c>
      <c r="C19" t="s">
        <v>13</v>
      </c>
      <c r="D19" t="s">
        <v>14</v>
      </c>
    </row>
    <row r="20" spans="1:4" ht="12.75">
      <c r="A20">
        <v>2009</v>
      </c>
      <c r="B20" s="1">
        <v>131681349180</v>
      </c>
      <c r="C20" t="s">
        <v>13</v>
      </c>
      <c r="D20" t="s">
        <v>14</v>
      </c>
    </row>
    <row r="21" spans="1:4" ht="12.75">
      <c r="A21" s="2">
        <v>2010</v>
      </c>
      <c r="B21" s="1">
        <v>141619594170</v>
      </c>
      <c r="C21" s="5" t="s">
        <v>12</v>
      </c>
      <c r="D21" t="s">
        <v>4</v>
      </c>
    </row>
    <row r="22" spans="1:3" ht="12.75">
      <c r="A22">
        <v>2011</v>
      </c>
      <c r="B22" s="1">
        <v>131549120090</v>
      </c>
      <c r="C22" s="5" t="s">
        <v>16</v>
      </c>
    </row>
    <row r="23" spans="1:4" ht="12.75">
      <c r="A23">
        <v>2012</v>
      </c>
      <c r="B23" s="1">
        <v>134562248492</v>
      </c>
      <c r="C23" s="6" t="str">
        <f>C22</f>
        <v>http://www.mfin.hr/adminmax/docs/Prva_strana_2011-2013.xls</v>
      </c>
      <c r="D23" t="s">
        <v>15</v>
      </c>
    </row>
    <row r="24" spans="1:4" ht="12.75">
      <c r="A24">
        <v>2013</v>
      </c>
      <c r="B24" s="1">
        <v>139903064499</v>
      </c>
      <c r="C24" t="s">
        <v>16</v>
      </c>
      <c r="D24" t="s">
        <v>15</v>
      </c>
    </row>
  </sheetData>
  <hyperlinks>
    <hyperlink ref="C17" r:id="rId1" display="http://www.mfin.hr/adminmax/docs/Proracun2006.pdf"/>
    <hyperlink ref="C21" r:id="rId2" display="http://www.mfin.hr/adminmax/docs/opci%20dio.xls"/>
    <hyperlink ref="C22" r:id="rId3" display="http://www.mfin.hr/adminmax/docs/Prva_strana_2011-2013.xls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created xsi:type="dcterms:W3CDTF">2009-11-24T07:54:55Z</dcterms:created>
  <dcterms:modified xsi:type="dcterms:W3CDTF">2012-01-18T12:53:44Z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