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duljina" sheetId="1" r:id="rId1"/>
    <sheet name="površina" sheetId="2" r:id="rId2"/>
    <sheet name="volumen" sheetId="3" r:id="rId3"/>
    <sheet name="masa" sheetId="4" r:id="rId4"/>
    <sheet name="template" sheetId="5" state="hidden" r:id="rId5"/>
  </sheets>
  <definedNames/>
  <calcPr fullCalcOnLoad="1"/>
</workbook>
</file>

<file path=xl/sharedStrings.xml><?xml version="1.0" encoding="utf-8"?>
<sst xmlns="http://schemas.openxmlformats.org/spreadsheetml/2006/main" count="162" uniqueCount="93">
  <si>
    <t>m2</t>
  </si>
  <si>
    <t>hektar</t>
  </si>
  <si>
    <t>čhv</t>
  </si>
  <si>
    <t>Oznaka</t>
  </si>
  <si>
    <t>Naziv</t>
  </si>
  <si>
    <t>metar kvadratni</t>
  </si>
  <si>
    <t>j</t>
  </si>
  <si>
    <t>ha</t>
  </si>
  <si>
    <t>četvorni hvat</t>
  </si>
  <si>
    <t>dulum</t>
  </si>
  <si>
    <t>lanac</t>
  </si>
  <si>
    <t>dulum, dunum</t>
  </si>
  <si>
    <t>dan oranja</t>
  </si>
  <si>
    <t>motika zemlja</t>
  </si>
  <si>
    <t>d.or.</t>
  </si>
  <si>
    <t>m.zem.</t>
  </si>
  <si>
    <t>ar</t>
  </si>
  <si>
    <t>m</t>
  </si>
  <si>
    <t>metar</t>
  </si>
  <si>
    <t>ft</t>
  </si>
  <si>
    <t>in</t>
  </si>
  <si>
    <t>ml</t>
  </si>
  <si>
    <t>milja</t>
  </si>
  <si>
    <t>nautička milja</t>
  </si>
  <si>
    <t>nm</t>
  </si>
  <si>
    <t>y</t>
  </si>
  <si>
    <t>yard</t>
  </si>
  <si>
    <t>furlong</t>
  </si>
  <si>
    <t>liga</t>
  </si>
  <si>
    <t>fadom</t>
  </si>
  <si>
    <t>kabel</t>
  </si>
  <si>
    <t>karika</t>
  </si>
  <si>
    <t>šipka</t>
  </si>
  <si>
    <t>hv</t>
  </si>
  <si>
    <t>l</t>
  </si>
  <si>
    <t>litra</t>
  </si>
  <si>
    <t>fl.oz</t>
  </si>
  <si>
    <t>gill</t>
  </si>
  <si>
    <t>pt</t>
  </si>
  <si>
    <t>pinta</t>
  </si>
  <si>
    <t>qt</t>
  </si>
  <si>
    <t>gal</t>
  </si>
  <si>
    <t>kg</t>
  </si>
  <si>
    <t>grain</t>
  </si>
  <si>
    <t>kilogram</t>
  </si>
  <si>
    <t>drachm</t>
  </si>
  <si>
    <t>oz</t>
  </si>
  <si>
    <t>unca</t>
  </si>
  <si>
    <t>funta</t>
  </si>
  <si>
    <t>st</t>
  </si>
  <si>
    <t>stijena</t>
  </si>
  <si>
    <t>četvrt</t>
  </si>
  <si>
    <t>cwt</t>
  </si>
  <si>
    <t>stodio</t>
  </si>
  <si>
    <t>it</t>
  </si>
  <si>
    <t>imperijalna tona</t>
  </si>
  <si>
    <t>lb</t>
  </si>
  <si>
    <t>a</t>
  </si>
  <si>
    <t>kj</t>
  </si>
  <si>
    <t>katastarsko jutro, ral</t>
  </si>
  <si>
    <t>jutro</t>
  </si>
  <si>
    <t>kubični hvat</t>
  </si>
  <si>
    <t>metrički hvat</t>
  </si>
  <si>
    <t>šumski hvat</t>
  </si>
  <si>
    <t>registarski hvat</t>
  </si>
  <si>
    <t>vjedro</t>
  </si>
  <si>
    <t>barel</t>
  </si>
  <si>
    <t>khv</t>
  </si>
  <si>
    <t>mhv</t>
  </si>
  <si>
    <t>šhv</t>
  </si>
  <si>
    <t>rhv</t>
  </si>
  <si>
    <t>v</t>
  </si>
  <si>
    <t>bu</t>
  </si>
  <si>
    <t>ba</t>
  </si>
  <si>
    <t>am.gal</t>
  </si>
  <si>
    <t>am.bu</t>
  </si>
  <si>
    <t>va</t>
  </si>
  <si>
    <t>oka</t>
  </si>
  <si>
    <t>vagon</t>
  </si>
  <si>
    <t>kv</t>
  </si>
  <si>
    <t>palac, inch, col</t>
  </si>
  <si>
    <t>stopa, foot</t>
  </si>
  <si>
    <t>hvat, fadom</t>
  </si>
  <si>
    <t>šipka, pole, rod, perch</t>
  </si>
  <si>
    <t>unca tekućine, fluid oz)</t>
  </si>
  <si>
    <t>četvrtina, quarter</t>
  </si>
  <si>
    <t>galon (amer)</t>
  </si>
  <si>
    <t>bushel (amer), fafag</t>
  </si>
  <si>
    <t>bushel (eng)</t>
  </si>
  <si>
    <t>galon (eng)</t>
  </si>
  <si>
    <t>drachm, desetina</t>
  </si>
  <si>
    <t>četvrt, čevrt, quarter</t>
  </si>
  <si>
    <t>metrička centa, kvintal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</si>
</sst>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2" fillId="0" borderId="0" xfId="0" applyFon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140625" style="1" customWidth="1"/>
    <col min="2" max="14" width="10.7109375" style="1" customWidth="1"/>
    <col min="15" max="15" width="50.7109375" style="1" customWidth="1"/>
    <col min="16" max="16384" width="0" style="1" hidden="1" customWidth="1"/>
  </cols>
  <sheetData>
    <row r="1" spans="1:15" ht="15">
      <c r="A1" s="3" t="s">
        <v>3</v>
      </c>
      <c r="B1" s="3" t="s">
        <v>17</v>
      </c>
      <c r="C1" s="3" t="s">
        <v>20</v>
      </c>
      <c r="D1" s="3" t="s">
        <v>19</v>
      </c>
      <c r="E1" s="3" t="s">
        <v>25</v>
      </c>
      <c r="F1" s="3" t="s">
        <v>27</v>
      </c>
      <c r="G1" s="3" t="s">
        <v>21</v>
      </c>
      <c r="H1" s="3" t="s">
        <v>24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10</v>
      </c>
      <c r="O1" s="3" t="s">
        <v>4</v>
      </c>
    </row>
    <row r="2" spans="1:15" ht="15">
      <c r="A2" s="3" t="s">
        <v>17</v>
      </c>
      <c r="B2" s="1">
        <v>1</v>
      </c>
      <c r="C2" s="2">
        <f>1/B3</f>
        <v>39.37007874015748</v>
      </c>
      <c r="D2" s="2">
        <f>1/B4</f>
        <v>3.280839895013123</v>
      </c>
      <c r="E2" s="2">
        <f>1/B5</f>
        <v>1.0593220338983051</v>
      </c>
      <c r="F2" s="2">
        <f>1/B6</f>
        <v>0.004970178926441352</v>
      </c>
      <c r="G2" s="2">
        <f>1/B7</f>
        <v>0.0006215040397762585</v>
      </c>
      <c r="H2" s="2">
        <f>1/B8</f>
        <v>0.0005399568034557236</v>
      </c>
      <c r="I2" s="2">
        <f>1/B9</f>
        <v>0.0001893939393939394</v>
      </c>
      <c r="J2" s="2">
        <f>1/B10</f>
        <v>0.5272871078302135</v>
      </c>
      <c r="K2" s="2">
        <f>1/B11</f>
        <v>0.005396654074473826</v>
      </c>
      <c r="L2" s="2">
        <f>1/B12</f>
        <v>4.970178926441352</v>
      </c>
      <c r="M2" s="2">
        <f>1/B13</f>
        <v>0.19884668920262477</v>
      </c>
      <c r="N2" s="2">
        <f>1/B14</f>
        <v>0.049701789264413515</v>
      </c>
      <c r="O2" s="1" t="s">
        <v>18</v>
      </c>
    </row>
    <row r="3" spans="1:15" ht="15">
      <c r="A3" s="3" t="s">
        <v>20</v>
      </c>
      <c r="B3" s="1">
        <v>0.0254</v>
      </c>
      <c r="C3" s="2">
        <v>1</v>
      </c>
      <c r="D3" s="2">
        <f>1/C4</f>
        <v>0.08333333333333331</v>
      </c>
      <c r="E3" s="2">
        <f>1/C5</f>
        <v>0.02690677966101695</v>
      </c>
      <c r="F3" s="2">
        <f>1/C6</f>
        <v>0.00012624254473161034</v>
      </c>
      <c r="G3" s="2">
        <f>1/C7</f>
        <v>1.5786202610316966E-05</v>
      </c>
      <c r="H3" s="2">
        <f>1/C8</f>
        <v>1.3714902807775378E-05</v>
      </c>
      <c r="I3" s="2">
        <f>1/C9</f>
        <v>4.81060606060606E-06</v>
      </c>
      <c r="J3" s="2">
        <f>1/C10</f>
        <v>0.013393092538887423</v>
      </c>
      <c r="K3" s="2">
        <f>1/C11</f>
        <v>0.00013707501349163518</v>
      </c>
      <c r="L3" s="2">
        <f>1/C12</f>
        <v>0.12624254473161034</v>
      </c>
      <c r="M3" s="2">
        <f>1/C13</f>
        <v>0.0050507059057466695</v>
      </c>
      <c r="N3" s="2">
        <f>1/C14</f>
        <v>0.0012624254473161032</v>
      </c>
      <c r="O3" s="1" t="s">
        <v>80</v>
      </c>
    </row>
    <row r="4" spans="1:15" ht="15">
      <c r="A4" s="3" t="s">
        <v>19</v>
      </c>
      <c r="B4" s="1">
        <v>0.3048</v>
      </c>
      <c r="C4" s="2">
        <f>B4*C2</f>
        <v>12.000000000000002</v>
      </c>
      <c r="D4" s="2">
        <v>1</v>
      </c>
      <c r="E4" s="2">
        <f>1/D5</f>
        <v>0.3228813559322034</v>
      </c>
      <c r="F4" s="2">
        <f>1/D6</f>
        <v>0.0015149105367793243</v>
      </c>
      <c r="G4" s="2">
        <f>1/D7</f>
        <v>0.00018943443132380362</v>
      </c>
      <c r="H4" s="2">
        <f>1/D8</f>
        <v>0.00016457883369330457</v>
      </c>
      <c r="I4" s="2">
        <f>1/D9</f>
        <v>5.7727272727272736E-05</v>
      </c>
      <c r="J4" s="2">
        <f>1/D10</f>
        <v>0.1607171104666491</v>
      </c>
      <c r="K4" s="2">
        <f>1/D11</f>
        <v>0.001644900161899622</v>
      </c>
      <c r="L4" s="2">
        <f>1/D12</f>
        <v>1.5149105367793243</v>
      </c>
      <c r="M4" s="2">
        <f>1/D13</f>
        <v>0.06060847086896005</v>
      </c>
      <c r="N4" s="2">
        <f>1/D14</f>
        <v>0.015149105367793242</v>
      </c>
      <c r="O4" s="1" t="s">
        <v>81</v>
      </c>
    </row>
    <row r="5" spans="1:15" ht="15">
      <c r="A5" s="3" t="s">
        <v>25</v>
      </c>
      <c r="B5" s="1">
        <v>0.944</v>
      </c>
      <c r="C5" s="2">
        <f>B5*C2</f>
        <v>37.16535433070866</v>
      </c>
      <c r="D5" s="2">
        <f>B5*D2</f>
        <v>3.097112860892388</v>
      </c>
      <c r="E5" s="2">
        <v>1</v>
      </c>
      <c r="F5" s="2">
        <f>1/E6</f>
        <v>0.004691848906560636</v>
      </c>
      <c r="G5" s="2">
        <f>1/E7</f>
        <v>0.000586699813548788</v>
      </c>
      <c r="H5" s="2">
        <f>1/E8</f>
        <v>0.000509719222462203</v>
      </c>
      <c r="I5" s="2">
        <f>1/E9</f>
        <v>0.00017878787878787878</v>
      </c>
      <c r="J5" s="2">
        <f>1/E10</f>
        <v>0.49775902979172154</v>
      </c>
      <c r="K5" s="2">
        <f>1/E11</f>
        <v>0.005094441446303291</v>
      </c>
      <c r="L5" s="2">
        <f>1/E12</f>
        <v>4.691848906560637</v>
      </c>
      <c r="M5" s="2">
        <f>1/E13</f>
        <v>0.1877112746072778</v>
      </c>
      <c r="N5" s="2">
        <f>1/E14</f>
        <v>0.04691848906560636</v>
      </c>
      <c r="O5" s="1" t="s">
        <v>26</v>
      </c>
    </row>
    <row r="6" spans="1:15" ht="15">
      <c r="A6" s="3" t="s">
        <v>27</v>
      </c>
      <c r="B6" s="1">
        <v>201.2</v>
      </c>
      <c r="C6" s="2">
        <f>B6*C2</f>
        <v>7921.259842519685</v>
      </c>
      <c r="D6" s="2">
        <f>B6*D2</f>
        <v>660.1049868766403</v>
      </c>
      <c r="E6" s="2">
        <f>B6*E2</f>
        <v>213.135593220339</v>
      </c>
      <c r="F6" s="2">
        <v>1</v>
      </c>
      <c r="G6" s="2"/>
      <c r="H6" s="2">
        <f>1/F8</f>
        <v>2.34763827589445E-05</v>
      </c>
      <c r="I6" s="2">
        <f>1/F9</f>
        <v>0.03810606060606061</v>
      </c>
      <c r="J6" s="2">
        <f>1/F10</f>
        <v>106.09016609543896</v>
      </c>
      <c r="K6" s="2">
        <f>1/F11</f>
        <v>1.0858067997841339</v>
      </c>
      <c r="L6" s="2">
        <f>1/F12</f>
        <v>1000</v>
      </c>
      <c r="M6" s="2">
        <f>1/F13</f>
        <v>40.007953867568105</v>
      </c>
      <c r="N6" s="2">
        <f>1/F14</f>
        <v>10</v>
      </c>
      <c r="O6" s="1" t="s">
        <v>27</v>
      </c>
    </row>
    <row r="7" spans="1:15" ht="15">
      <c r="A7" s="3" t="s">
        <v>21</v>
      </c>
      <c r="B7" s="1">
        <v>1609</v>
      </c>
      <c r="C7" s="2">
        <f>B7*C2</f>
        <v>63346.45669291339</v>
      </c>
      <c r="D7" s="2">
        <f>B7*D2</f>
        <v>5278.871391076115</v>
      </c>
      <c r="E7" s="2">
        <f>B7*E2</f>
        <v>1704.449152542373</v>
      </c>
      <c r="F7" s="2">
        <f>B7*F2</f>
        <v>7.997017892644135</v>
      </c>
      <c r="G7" s="2">
        <v>1</v>
      </c>
      <c r="H7" s="2">
        <f>1/G8</f>
        <v>0.8687904967602593</v>
      </c>
      <c r="I7" s="2">
        <f>1/G9</f>
        <v>0.3047348484848485</v>
      </c>
      <c r="J7" s="2">
        <f>1/G10</f>
        <v>848.4049564988136</v>
      </c>
      <c r="K7" s="2">
        <f>1/G11</f>
        <v>8.683216405828386</v>
      </c>
      <c r="L7" s="2">
        <f>1/G12</f>
        <v>7997.017892644136</v>
      </c>
      <c r="M7" s="2">
        <f>1/G13</f>
        <v>319.9443229270233</v>
      </c>
      <c r="N7" s="2">
        <f>1/G14</f>
        <v>79.97017892644135</v>
      </c>
      <c r="O7" s="1" t="s">
        <v>22</v>
      </c>
    </row>
    <row r="8" spans="1:15" ht="15">
      <c r="A8" s="3" t="s">
        <v>24</v>
      </c>
      <c r="B8" s="1">
        <v>1852</v>
      </c>
      <c r="C8" s="2">
        <f>B8*C2</f>
        <v>72913.38582677166</v>
      </c>
      <c r="D8" s="2">
        <f>B8*D2</f>
        <v>6076.1154855643035</v>
      </c>
      <c r="E8" s="2">
        <f>B8*E2</f>
        <v>1961.864406779661</v>
      </c>
      <c r="F8" s="2">
        <f>B8*23</f>
        <v>42596</v>
      </c>
      <c r="G8" s="2">
        <f>B8*G2</f>
        <v>1.1510254816656307</v>
      </c>
      <c r="H8" s="2">
        <v>1</v>
      </c>
      <c r="I8" s="2">
        <f>1/H9</f>
        <v>0.3507575757575757</v>
      </c>
      <c r="J8" s="2">
        <f>1/H10</f>
        <v>976.5357237015555</v>
      </c>
      <c r="K8" s="2">
        <f>1/H11</f>
        <v>9.994603345925526</v>
      </c>
      <c r="L8" s="2">
        <f>1/H12</f>
        <v>9204.771371769384</v>
      </c>
      <c r="M8" s="2">
        <f>1/H13</f>
        <v>368.2640684032611</v>
      </c>
      <c r="N8" s="2">
        <f>1/H14</f>
        <v>92.04771371769382</v>
      </c>
      <c r="O8" s="1" t="s">
        <v>23</v>
      </c>
    </row>
    <row r="9" spans="1:15" ht="15">
      <c r="A9" s="3" t="s">
        <v>28</v>
      </c>
      <c r="B9" s="1">
        <v>5280</v>
      </c>
      <c r="C9" s="2">
        <f>B9*C2</f>
        <v>207874.0157480315</v>
      </c>
      <c r="D9" s="2">
        <f>B9*D2</f>
        <v>17322.83464566929</v>
      </c>
      <c r="E9" s="2">
        <f>B9*E2</f>
        <v>5593.220338983051</v>
      </c>
      <c r="F9" s="2">
        <f>B9*F2</f>
        <v>26.242544731610337</v>
      </c>
      <c r="G9" s="2">
        <f>B9*G2</f>
        <v>3.281541330018645</v>
      </c>
      <c r="H9" s="2">
        <f>B9*H2</f>
        <v>2.8509719222462206</v>
      </c>
      <c r="I9" s="2">
        <v>1</v>
      </c>
      <c r="J9" s="2">
        <f>1/I10</f>
        <v>2784.075929343527</v>
      </c>
      <c r="K9" s="2">
        <f>1/G11</f>
        <v>8.683216405828386</v>
      </c>
      <c r="L9" s="2">
        <f>1/G12</f>
        <v>7997.017892644136</v>
      </c>
      <c r="M9" s="2">
        <f>1/G13</f>
        <v>319.9443229270233</v>
      </c>
      <c r="N9" s="2">
        <f>1/G14</f>
        <v>79.97017892644135</v>
      </c>
      <c r="O9" s="1" t="s">
        <v>28</v>
      </c>
    </row>
    <row r="10" spans="1:15" ht="15">
      <c r="A10" s="3" t="s">
        <v>33</v>
      </c>
      <c r="B10" s="1">
        <v>1.8965</v>
      </c>
      <c r="C10" s="2">
        <f>B10*C2</f>
        <v>74.66535433070867</v>
      </c>
      <c r="D10" s="2">
        <f>B10*D2</f>
        <v>6.222112860892388</v>
      </c>
      <c r="E10" s="2">
        <f>B10*E2</f>
        <v>2.009004237288136</v>
      </c>
      <c r="F10" s="2">
        <f>B10*F2</f>
        <v>0.009425944333996024</v>
      </c>
      <c r="G10" s="2">
        <f>B10*G2</f>
        <v>0.0011786824114356743</v>
      </c>
      <c r="H10" s="2">
        <f>B10*H2</f>
        <v>0.0010240280777537797</v>
      </c>
      <c r="I10" s="2">
        <f>B10*I2</f>
        <v>0.0003591856060606061</v>
      </c>
      <c r="J10" s="2">
        <v>1</v>
      </c>
      <c r="K10" s="2">
        <f>1/H11</f>
        <v>9.994603345925526</v>
      </c>
      <c r="L10" s="2">
        <f>1/H12</f>
        <v>9204.771371769384</v>
      </c>
      <c r="M10" s="2">
        <f>1/H13</f>
        <v>368.2640684032611</v>
      </c>
      <c r="N10" s="2">
        <f>1/H14</f>
        <v>92.04771371769382</v>
      </c>
      <c r="O10" s="1" t="s">
        <v>82</v>
      </c>
    </row>
    <row r="11" spans="1:15" ht="15">
      <c r="A11" s="3" t="s">
        <v>30</v>
      </c>
      <c r="B11" s="1">
        <v>185.3</v>
      </c>
      <c r="C11" s="2">
        <f>B11*C2</f>
        <v>7295.275590551182</v>
      </c>
      <c r="D11" s="2">
        <f>B11*D2</f>
        <v>607.9396325459318</v>
      </c>
      <c r="E11" s="2">
        <f>B11*E2</f>
        <v>196.29237288135596</v>
      </c>
      <c r="F11" s="2">
        <f>B11*F2</f>
        <v>0.9209741550695826</v>
      </c>
      <c r="G11" s="2">
        <f>B11*G2</f>
        <v>0.11516469857054071</v>
      </c>
      <c r="H11" s="2">
        <f>B11*H2</f>
        <v>0.10005399568034558</v>
      </c>
      <c r="I11" s="2">
        <f>B11*I2</f>
        <v>0.03509469696969697</v>
      </c>
      <c r="J11" s="2">
        <f>B11*J2</f>
        <v>97.70630108093856</v>
      </c>
      <c r="K11" s="2">
        <v>1</v>
      </c>
      <c r="L11" s="2">
        <f>1/I12</f>
        <v>26242.54473161034</v>
      </c>
      <c r="M11" s="2">
        <f>1/I13</f>
        <v>1049.9105189898587</v>
      </c>
      <c r="N11" s="2">
        <f>1/I14</f>
        <v>262.4254473161034</v>
      </c>
      <c r="O11" s="1" t="s">
        <v>30</v>
      </c>
    </row>
    <row r="12" spans="1:15" ht="15">
      <c r="A12" s="3" t="s">
        <v>31</v>
      </c>
      <c r="B12" s="1">
        <v>0.2012</v>
      </c>
      <c r="C12" s="2">
        <f>B12*C2</f>
        <v>7.921259842519685</v>
      </c>
      <c r="D12" s="2">
        <f>B12*D2</f>
        <v>0.6601049868766403</v>
      </c>
      <c r="E12" s="2">
        <f>B12*E2</f>
        <v>0.21313559322033898</v>
      </c>
      <c r="F12" s="2">
        <f>B12*F2</f>
        <v>0.001</v>
      </c>
      <c r="G12" s="2">
        <f>B12*G2</f>
        <v>0.0001250466128029832</v>
      </c>
      <c r="H12" s="2">
        <f>B12*H2</f>
        <v>0.00010863930885529158</v>
      </c>
      <c r="I12" s="2">
        <f>B12*I2</f>
        <v>3.810606060606061E-05</v>
      </c>
      <c r="J12" s="2">
        <f>B12*J2</f>
        <v>0.10609016609543895</v>
      </c>
      <c r="K12" s="2">
        <f>B12*K2</f>
        <v>0.0010858067997841338</v>
      </c>
      <c r="L12" s="2">
        <v>1</v>
      </c>
      <c r="M12" s="2">
        <f>1/J13</f>
        <v>0.37711274607277795</v>
      </c>
      <c r="N12" s="2">
        <f>1/J14</f>
        <v>0.09425944333996024</v>
      </c>
      <c r="O12" s="1" t="s">
        <v>31</v>
      </c>
    </row>
    <row r="13" spans="1:15" ht="15">
      <c r="A13" s="3" t="s">
        <v>32</v>
      </c>
      <c r="B13" s="1">
        <v>5.029</v>
      </c>
      <c r="C13" s="2">
        <f>B13*C2</f>
        <v>197.99212598425197</v>
      </c>
      <c r="D13" s="2">
        <f>B13*D2</f>
        <v>16.499343832020994</v>
      </c>
      <c r="E13" s="2">
        <f>B13*E2</f>
        <v>5.327330508474576</v>
      </c>
      <c r="F13" s="2">
        <f>B13*F2</f>
        <v>0.02499502982107356</v>
      </c>
      <c r="G13" s="2">
        <f>B13*G2</f>
        <v>0.003125543816034804</v>
      </c>
      <c r="H13" s="2">
        <f>B13*H2</f>
        <v>0.0027154427645788336</v>
      </c>
      <c r="I13" s="2">
        <f>B13*I2</f>
        <v>0.0009524621212121212</v>
      </c>
      <c r="J13" s="2">
        <f>B13*J2</f>
        <v>2.6517268652781434</v>
      </c>
      <c r="K13" s="2">
        <f>B13*K2</f>
        <v>0.02713977334052887</v>
      </c>
      <c r="L13" s="2">
        <f>B13*L2</f>
        <v>24.995029821073558</v>
      </c>
      <c r="M13" s="2">
        <v>1</v>
      </c>
      <c r="N13" s="2">
        <f>1/K14</f>
        <v>9.209741550695824</v>
      </c>
      <c r="O13" s="1" t="s">
        <v>83</v>
      </c>
    </row>
    <row r="14" spans="1:15" ht="15">
      <c r="A14" s="3" t="s">
        <v>10</v>
      </c>
      <c r="B14" s="1">
        <v>20.12</v>
      </c>
      <c r="C14" s="2">
        <f>B14*C2</f>
        <v>792.1259842519686</v>
      </c>
      <c r="D14" s="2">
        <f>B14*D2</f>
        <v>66.01049868766404</v>
      </c>
      <c r="E14" s="2">
        <f>B14*E2</f>
        <v>21.3135593220339</v>
      </c>
      <c r="F14" s="2">
        <f>B14*F2</f>
        <v>0.1</v>
      </c>
      <c r="G14" s="2">
        <f>B14*G2</f>
        <v>0.012504661280298321</v>
      </c>
      <c r="H14" s="2">
        <f>B14*H2</f>
        <v>0.01086393088552916</v>
      </c>
      <c r="I14" s="2">
        <f>B14*I2</f>
        <v>0.0038106060606060608</v>
      </c>
      <c r="J14" s="2">
        <f>B14*J2</f>
        <v>10.609016609543897</v>
      </c>
      <c r="K14" s="2">
        <f>B14*K2</f>
        <v>0.10858067997841339</v>
      </c>
      <c r="L14" s="2">
        <f>B14*L2</f>
        <v>100</v>
      </c>
      <c r="M14" s="2">
        <f>B14*M2</f>
        <v>4.000795386756811</v>
      </c>
      <c r="N14" s="2">
        <v>1</v>
      </c>
      <c r="O14" s="1" t="s">
        <v>10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9.140625" style="3" customWidth="1"/>
    <col min="2" max="2" width="10.7109375" style="1" customWidth="1"/>
    <col min="3" max="12" width="10.7109375" style="2" customWidth="1"/>
    <col min="13" max="13" width="50.7109375" style="1" customWidth="1"/>
    <col min="14" max="16384" width="0" style="1" hidden="1" customWidth="1"/>
  </cols>
  <sheetData>
    <row r="1" spans="1:13" s="3" customFormat="1" ht="15">
      <c r="A1" s="3" t="s">
        <v>3</v>
      </c>
      <c r="B1" s="3" t="s">
        <v>0</v>
      </c>
      <c r="C1" s="3" t="s">
        <v>58</v>
      </c>
      <c r="D1" s="3" t="s">
        <v>2</v>
      </c>
      <c r="E1" s="3" t="s">
        <v>7</v>
      </c>
      <c r="F1" s="3" t="s">
        <v>9</v>
      </c>
      <c r="G1" s="3" t="s">
        <v>10</v>
      </c>
      <c r="H1" s="3" t="s">
        <v>14</v>
      </c>
      <c r="I1" s="3" t="s">
        <v>15</v>
      </c>
      <c r="J1" s="3" t="s">
        <v>16</v>
      </c>
      <c r="K1" s="3" t="s">
        <v>6</v>
      </c>
      <c r="L1" s="3" t="s">
        <v>16</v>
      </c>
      <c r="M1" s="3" t="s">
        <v>4</v>
      </c>
    </row>
    <row r="2" spans="1:13" ht="15">
      <c r="A2" s="3" t="s">
        <v>0</v>
      </c>
      <c r="B2" s="1">
        <v>1</v>
      </c>
      <c r="C2" s="2">
        <f>1/B3</f>
        <v>0.00017377281637078948</v>
      </c>
      <c r="D2" s="2">
        <f>1/B4</f>
        <v>0.278036</v>
      </c>
      <c r="E2" s="2">
        <f>1/B5</f>
        <v>0.0001</v>
      </c>
      <c r="F2" s="2">
        <f>1/B6</f>
        <v>0.001</v>
      </c>
      <c r="G2" s="2">
        <f>1/B7</f>
        <v>0.00013902018573096813</v>
      </c>
      <c r="H2" s="2">
        <f>1/B8</f>
        <v>0.00025</v>
      </c>
      <c r="I2" s="2">
        <f>1/B9</f>
        <v>0.0013902018573096813</v>
      </c>
      <c r="J2" s="2">
        <f>1/B10</f>
        <v>0.01</v>
      </c>
      <c r="K2" s="2">
        <f>1/B11</f>
        <v>0.00017361111111111112</v>
      </c>
      <c r="L2" s="2">
        <f>1/B12</f>
        <v>0.017361111111111112</v>
      </c>
      <c r="M2" s="1" t="s">
        <v>5</v>
      </c>
    </row>
    <row r="3" spans="1:13" ht="15">
      <c r="A3" s="3" t="s">
        <v>58</v>
      </c>
      <c r="B3" s="1">
        <v>5754.64</v>
      </c>
      <c r="C3" s="2">
        <v>1</v>
      </c>
      <c r="D3" s="2">
        <f>1/C4</f>
        <v>1599.9970870400002</v>
      </c>
      <c r="E3" s="2">
        <f>1/C5</f>
        <v>0.5754640000000001</v>
      </c>
      <c r="F3" s="2">
        <f>1/C6</f>
        <v>5.75464</v>
      </c>
      <c r="G3" s="2">
        <f>1/C7</f>
        <v>0.8000111216148585</v>
      </c>
      <c r="H3" s="2">
        <f>1/C8</f>
        <v>1.43866</v>
      </c>
      <c r="I3" s="2">
        <f>1/C9</f>
        <v>8.000111216148584</v>
      </c>
      <c r="J3" s="2">
        <f>1/C10</f>
        <v>57.546400000000006</v>
      </c>
      <c r="K3" s="2">
        <f>1/C11</f>
        <v>0.9990694444444443</v>
      </c>
      <c r="L3" s="2">
        <f>1/C12</f>
        <v>99.90694444444445</v>
      </c>
      <c r="M3" s="1" t="s">
        <v>59</v>
      </c>
    </row>
    <row r="4" spans="1:13" ht="15">
      <c r="A4" s="3" t="s">
        <v>2</v>
      </c>
      <c r="B4" s="1">
        <v>3.5966565480729114</v>
      </c>
      <c r="C4" s="2">
        <f>B4*C2</f>
        <v>0.0006250011378770716</v>
      </c>
      <c r="D4" s="2">
        <v>1</v>
      </c>
      <c r="E4" s="2">
        <f>1/D5</f>
        <v>0.00035966565480729113</v>
      </c>
      <c r="F4" s="2">
        <f>1/D6</f>
        <v>0.0035966565480729114</v>
      </c>
      <c r="G4" s="2">
        <f>1/D7</f>
        <v>0.0005000078613235988</v>
      </c>
      <c r="H4" s="2">
        <f>1/D8</f>
        <v>0.0008991641370182279</v>
      </c>
      <c r="I4" s="2">
        <f>1/D9</f>
        <v>0.005000078613235988</v>
      </c>
      <c r="J4" s="2">
        <f>1/D10</f>
        <v>0.035966565480729115</v>
      </c>
      <c r="K4" s="2">
        <f>1/D11</f>
        <v>0.0006244195395959916</v>
      </c>
      <c r="L4" s="2">
        <f>1/D12</f>
        <v>0.06244195395959915</v>
      </c>
      <c r="M4" s="1" t="s">
        <v>8</v>
      </c>
    </row>
    <row r="5" spans="1:13" ht="15">
      <c r="A5" s="3" t="s">
        <v>7</v>
      </c>
      <c r="B5" s="1">
        <v>10000</v>
      </c>
      <c r="C5" s="2">
        <f>B5*C2</f>
        <v>1.7377281637078947</v>
      </c>
      <c r="D5" s="2">
        <f>B5*D2</f>
        <v>2780.36</v>
      </c>
      <c r="E5" s="2">
        <v>1</v>
      </c>
      <c r="F5" s="2">
        <f>1/E6</f>
        <v>10</v>
      </c>
      <c r="G5" s="2">
        <f>1/E7</f>
        <v>1.3902018573096813</v>
      </c>
      <c r="H5" s="2">
        <f>1/E8</f>
        <v>2.5</v>
      </c>
      <c r="I5" s="2">
        <f>1/E9</f>
        <v>13.90201857309681</v>
      </c>
      <c r="J5" s="2">
        <f>1/E10</f>
        <v>100</v>
      </c>
      <c r="K5" s="2">
        <f>1/E11</f>
        <v>1.736111111111111</v>
      </c>
      <c r="L5" s="2">
        <f>1/E12</f>
        <v>173.61111111111111</v>
      </c>
      <c r="M5" s="1" t="s">
        <v>1</v>
      </c>
    </row>
    <row r="6" spans="1:13" ht="15">
      <c r="A6" s="3" t="s">
        <v>9</v>
      </c>
      <c r="B6" s="1">
        <v>1000</v>
      </c>
      <c r="C6" s="2">
        <f>B6*C2</f>
        <v>0.17377281637078948</v>
      </c>
      <c r="D6" s="2">
        <f>B6*D2</f>
        <v>278.036</v>
      </c>
      <c r="E6" s="2">
        <f>B6*E2</f>
        <v>0.1</v>
      </c>
      <c r="F6" s="2">
        <v>1</v>
      </c>
      <c r="H6" s="2">
        <f>1/F8</f>
        <v>1.0869565217391305E-05</v>
      </c>
      <c r="I6" s="2">
        <f>1/F9</f>
        <v>1.3902018573096813</v>
      </c>
      <c r="J6" s="2">
        <f>1/F10</f>
        <v>10</v>
      </c>
      <c r="K6" s="2">
        <f>1/F11</f>
        <v>0.1736111111111111</v>
      </c>
      <c r="L6" s="2">
        <f>1/F12</f>
        <v>17.36111111111111</v>
      </c>
      <c r="M6" s="1" t="s">
        <v>11</v>
      </c>
    </row>
    <row r="7" spans="1:13" ht="15">
      <c r="A7" s="3" t="s">
        <v>10</v>
      </c>
      <c r="B7" s="1">
        <v>7193.2</v>
      </c>
      <c r="C7" s="2">
        <f>B7*C2</f>
        <v>1.2499826227183628</v>
      </c>
      <c r="D7" s="2">
        <f>B7*D2</f>
        <v>1999.9685552</v>
      </c>
      <c r="E7" s="2">
        <f>B7*E2</f>
        <v>0.7193200000000001</v>
      </c>
      <c r="F7" s="2">
        <f>B7*F2</f>
        <v>7.1932</v>
      </c>
      <c r="G7" s="2">
        <v>1</v>
      </c>
      <c r="H7" s="2">
        <f>1/G8</f>
        <v>1.7983</v>
      </c>
      <c r="I7" s="2">
        <f>1/G9</f>
        <v>10</v>
      </c>
      <c r="J7" s="2">
        <f>1/G10</f>
        <v>71.932</v>
      </c>
      <c r="K7" s="2">
        <f>1/G11</f>
        <v>1.2488194444444445</v>
      </c>
      <c r="L7" s="2">
        <f>1/G12</f>
        <v>124.88194444444444</v>
      </c>
      <c r="M7" s="1" t="s">
        <v>10</v>
      </c>
    </row>
    <row r="8" spans="1:13" ht="15">
      <c r="A8" s="3" t="s">
        <v>14</v>
      </c>
      <c r="B8" s="1">
        <v>4000</v>
      </c>
      <c r="C8" s="2">
        <f>B8*C2</f>
        <v>0.6950912654831579</v>
      </c>
      <c r="D8" s="2">
        <f>B8*D2</f>
        <v>1112.144</v>
      </c>
      <c r="E8" s="2">
        <f>B8*E2</f>
        <v>0.4</v>
      </c>
      <c r="F8" s="2">
        <f>B8*23</f>
        <v>92000</v>
      </c>
      <c r="G8" s="2">
        <f>B8*G2</f>
        <v>0.5560807429238726</v>
      </c>
      <c r="H8" s="2">
        <v>1</v>
      </c>
      <c r="I8" s="2">
        <f>1/H9</f>
        <v>5.560807429238725</v>
      </c>
      <c r="J8" s="2">
        <f>1/H10</f>
        <v>40</v>
      </c>
      <c r="K8" s="2">
        <f>1/H11</f>
        <v>0.6944444444444444</v>
      </c>
      <c r="L8" s="2">
        <f>1/H12</f>
        <v>69.44444444444444</v>
      </c>
      <c r="M8" s="1" t="s">
        <v>12</v>
      </c>
    </row>
    <row r="9" spans="1:13" ht="15">
      <c r="A9" s="3" t="s">
        <v>15</v>
      </c>
      <c r="B9" s="1">
        <v>719.32</v>
      </c>
      <c r="C9" s="2">
        <f>B9*C2</f>
        <v>0.1249982622718363</v>
      </c>
      <c r="D9" s="2">
        <f>B9*D2</f>
        <v>199.99685552000003</v>
      </c>
      <c r="E9" s="2">
        <f>B9*E2</f>
        <v>0.07193200000000001</v>
      </c>
      <c r="F9" s="2">
        <f>B9*F2</f>
        <v>0.7193200000000001</v>
      </c>
      <c r="G9" s="2">
        <f>B9*G2</f>
        <v>0.1</v>
      </c>
      <c r="H9" s="2">
        <f>B9*H2</f>
        <v>0.17983000000000002</v>
      </c>
      <c r="I9" s="2">
        <v>1</v>
      </c>
      <c r="J9" s="2">
        <f>1/I10</f>
        <v>7.1932</v>
      </c>
      <c r="K9" s="2">
        <f>1/I11</f>
        <v>0.12488194444444443</v>
      </c>
      <c r="L9" s="2">
        <f>1/I12</f>
        <v>12.488194444444444</v>
      </c>
      <c r="M9" s="1" t="s">
        <v>13</v>
      </c>
    </row>
    <row r="10" spans="1:13" ht="15">
      <c r="A10" s="3" t="s">
        <v>57</v>
      </c>
      <c r="B10" s="1">
        <v>100</v>
      </c>
      <c r="C10" s="2">
        <f>B10*C2</f>
        <v>0.017377281637078947</v>
      </c>
      <c r="D10" s="2">
        <f>B10*D2</f>
        <v>27.8036</v>
      </c>
      <c r="E10" s="2">
        <f>B10*E2</f>
        <v>0.01</v>
      </c>
      <c r="F10" s="2">
        <f>B10*F2</f>
        <v>0.1</v>
      </c>
      <c r="G10" s="2">
        <f>B10*G2</f>
        <v>0.013902018573096813</v>
      </c>
      <c r="H10" s="2">
        <f>B10*H2</f>
        <v>0.025</v>
      </c>
      <c r="I10" s="2">
        <f>B10*I2</f>
        <v>0.13902018573096814</v>
      </c>
      <c r="J10" s="2">
        <v>1</v>
      </c>
      <c r="K10" s="2">
        <f>1/J11</f>
        <v>0.017361111111111112</v>
      </c>
      <c r="L10" s="2">
        <f>1/J12</f>
        <v>1.736111111111111</v>
      </c>
      <c r="M10" s="1" t="s">
        <v>16</v>
      </c>
    </row>
    <row r="11" spans="1:13" ht="15">
      <c r="A11" s="3" t="s">
        <v>6</v>
      </c>
      <c r="B11" s="1">
        <v>5760</v>
      </c>
      <c r="C11" s="2">
        <f>B11*C2</f>
        <v>1.0009314222957475</v>
      </c>
      <c r="D11" s="2">
        <f>B11*D2</f>
        <v>1601.48736</v>
      </c>
      <c r="E11" s="2">
        <f>B11*E2</f>
        <v>0.5760000000000001</v>
      </c>
      <c r="F11" s="2">
        <f>B11*F2</f>
        <v>5.76</v>
      </c>
      <c r="G11" s="2">
        <f>B11*G2</f>
        <v>0.8007562698103764</v>
      </c>
      <c r="H11" s="2">
        <f>B11*H2</f>
        <v>1.44</v>
      </c>
      <c r="I11" s="2">
        <f>B11*I2</f>
        <v>8.007562698103765</v>
      </c>
      <c r="J11" s="2">
        <f>B11*J2</f>
        <v>57.6</v>
      </c>
      <c r="K11" s="2">
        <v>1</v>
      </c>
      <c r="L11" s="2">
        <f>1/K12</f>
        <v>100</v>
      </c>
      <c r="M11" s="1" t="s">
        <v>60</v>
      </c>
    </row>
    <row r="12" spans="1:13" ht="15">
      <c r="A12" s="3" t="s">
        <v>16</v>
      </c>
      <c r="B12" s="1">
        <v>57.6</v>
      </c>
      <c r="C12" s="2">
        <f>B12*C2</f>
        <v>0.010009314222957474</v>
      </c>
      <c r="D12" s="2">
        <f>B12*D2</f>
        <v>16.0148736</v>
      </c>
      <c r="E12" s="2">
        <f>B12*E2</f>
        <v>0.00576</v>
      </c>
      <c r="F12" s="2">
        <f>B12*F2</f>
        <v>0.057600000000000005</v>
      </c>
      <c r="G12" s="2">
        <f>B12*G2</f>
        <v>0.008007562698103765</v>
      </c>
      <c r="H12" s="2">
        <f>B12*H2</f>
        <v>0.014400000000000001</v>
      </c>
      <c r="I12" s="2">
        <f>B12*I2</f>
        <v>0.08007562698103765</v>
      </c>
      <c r="J12" s="2">
        <f>B12*J2</f>
        <v>0.5760000000000001</v>
      </c>
      <c r="K12" s="2">
        <f>B12*K2</f>
        <v>0.01</v>
      </c>
      <c r="L12" s="2">
        <v>1</v>
      </c>
      <c r="M12" s="1" t="s">
        <v>16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9.140625" style="1" customWidth="1"/>
    <col min="2" max="16" width="10.7109375" style="1" customWidth="1"/>
    <col min="17" max="17" width="50.7109375" style="1" customWidth="1"/>
    <col min="18" max="16384" width="0" style="1" hidden="1" customWidth="1"/>
  </cols>
  <sheetData>
    <row r="1" spans="1:17" ht="15">
      <c r="A1" s="3" t="s">
        <v>3</v>
      </c>
      <c r="B1" s="3" t="s">
        <v>34</v>
      </c>
      <c r="C1" s="3" t="s">
        <v>36</v>
      </c>
      <c r="D1" s="3" t="s">
        <v>37</v>
      </c>
      <c r="E1" s="3" t="s">
        <v>38</v>
      </c>
      <c r="F1" s="3" t="s">
        <v>40</v>
      </c>
      <c r="G1" s="3" t="s">
        <v>41</v>
      </c>
      <c r="H1" s="3" t="s">
        <v>67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4</v>
      </c>
    </row>
    <row r="2" spans="1:17" ht="15">
      <c r="A2" s="3" t="s">
        <v>34</v>
      </c>
      <c r="B2" s="1">
        <v>1</v>
      </c>
      <c r="C2" s="2">
        <f>1/B3</f>
        <v>35.19887363604364</v>
      </c>
      <c r="D2" s="2">
        <f>1/B4</f>
        <v>7.037297677691766</v>
      </c>
      <c r="E2" s="2">
        <f>1/B5</f>
        <v>1.7599436818021823</v>
      </c>
      <c r="F2" s="2">
        <f>1/B6</f>
        <v>0.8802816901408451</v>
      </c>
      <c r="G2" s="2">
        <f>1/B7</f>
        <v>0.21996924829908776</v>
      </c>
      <c r="H2" s="2">
        <f>1/B8</f>
        <v>0.0001466275659824047</v>
      </c>
      <c r="I2" s="2">
        <f>1/B9</f>
        <v>0.00025</v>
      </c>
      <c r="J2" s="2">
        <f>1/B10</f>
        <v>0.00022727272727272727</v>
      </c>
      <c r="K2" s="2">
        <f>1/B11</f>
        <v>0.00035310734463276836</v>
      </c>
      <c r="L2" s="2">
        <f>1/B12</f>
        <v>0.017671278870451855</v>
      </c>
      <c r="M2" s="2">
        <f>1/B13</f>
        <v>0.027344818156959255</v>
      </c>
      <c r="N2" s="2">
        <f>1/B14</f>
        <v>0.006290495061961376</v>
      </c>
      <c r="O2" s="2">
        <f>1/B15</f>
        <v>0.2642007926023778</v>
      </c>
      <c r="P2" s="2">
        <f>1/B16</f>
        <v>0.028376844494892167</v>
      </c>
      <c r="Q2" s="1" t="s">
        <v>35</v>
      </c>
    </row>
    <row r="3" spans="1:17" ht="15">
      <c r="A3" s="3" t="s">
        <v>36</v>
      </c>
      <c r="B3" s="1">
        <v>0.02841</v>
      </c>
      <c r="C3" s="2">
        <v>1</v>
      </c>
      <c r="D3" s="2">
        <f>1/C4</f>
        <v>0.1999296270232231</v>
      </c>
      <c r="E3" s="2">
        <f>1/C5</f>
        <v>0.05</v>
      </c>
      <c r="F3" s="2">
        <f>1/C6</f>
        <v>0.02500880281690141</v>
      </c>
      <c r="G3" s="2">
        <f>1/C7</f>
        <v>0.006249326344177084</v>
      </c>
      <c r="H3" s="2">
        <f>1/C8</f>
        <v>4.165689149560118E-06</v>
      </c>
      <c r="I3" s="2">
        <f>1/C9</f>
        <v>7.1025E-06</v>
      </c>
      <c r="J3" s="2">
        <f>1/C10</f>
        <v>6.456818181818182E-06</v>
      </c>
      <c r="K3" s="2">
        <f>1/C11</f>
        <v>1.003177966101695E-05</v>
      </c>
      <c r="L3" s="2">
        <f>1/C12</f>
        <v>0.0005020410327095373</v>
      </c>
      <c r="M3" s="2">
        <f>1/C13</f>
        <v>0.0007768662838392125</v>
      </c>
      <c r="N3" s="2">
        <f>1/C14</f>
        <v>0.00017871296471032273</v>
      </c>
      <c r="O3" s="2">
        <f>1/C15</f>
        <v>0.007505944517833554</v>
      </c>
      <c r="P3" s="2">
        <f>1/C16</f>
        <v>0.0008061861520998866</v>
      </c>
      <c r="Q3" s="1" t="s">
        <v>84</v>
      </c>
    </row>
    <row r="4" spans="1:17" ht="15">
      <c r="A4" s="3" t="s">
        <v>37</v>
      </c>
      <c r="B4" s="1">
        <v>0.1421</v>
      </c>
      <c r="C4" s="2">
        <f>B4*C2</f>
        <v>5.001759943681802</v>
      </c>
      <c r="D4" s="2">
        <v>1</v>
      </c>
      <c r="E4" s="2">
        <f>1/D5</f>
        <v>0.2500879971840901</v>
      </c>
      <c r="F4" s="2">
        <f>1/D6</f>
        <v>0.1250880281690141</v>
      </c>
      <c r="G4" s="2">
        <f>1/D7</f>
        <v>0.03125763018330037</v>
      </c>
      <c r="H4" s="2">
        <f>1/D8</f>
        <v>2.0835777126099704E-05</v>
      </c>
      <c r="I4" s="2">
        <f>1/D9</f>
        <v>3.5524999999999996E-05</v>
      </c>
      <c r="J4" s="2">
        <f>1/D10</f>
        <v>3.229545454545454E-05</v>
      </c>
      <c r="K4" s="2">
        <f>1/D11</f>
        <v>5.0176553672316384E-05</v>
      </c>
      <c r="L4" s="2">
        <f>1/D12</f>
        <v>0.0025110887274912086</v>
      </c>
      <c r="M4" s="2">
        <f>1/D13</f>
        <v>0.0038856986601039107</v>
      </c>
      <c r="N4" s="2">
        <f>1/D14</f>
        <v>0.0008938793483047116</v>
      </c>
      <c r="O4" s="2">
        <f>1/D15</f>
        <v>0.03754293262879788</v>
      </c>
      <c r="P4" s="2">
        <f>1/D16</f>
        <v>0.004032349602724177</v>
      </c>
      <c r="Q4" s="1" t="s">
        <v>37</v>
      </c>
    </row>
    <row r="5" spans="1:17" ht="15">
      <c r="A5" s="3" t="s">
        <v>38</v>
      </c>
      <c r="B5" s="1">
        <v>0.5682</v>
      </c>
      <c r="C5" s="2">
        <f>B5*C2</f>
        <v>20</v>
      </c>
      <c r="D5" s="2">
        <f>B5*D2</f>
        <v>3.998592540464462</v>
      </c>
      <c r="E5" s="2">
        <v>1</v>
      </c>
      <c r="F5" s="2">
        <f>1/E6</f>
        <v>0.5001760563380282</v>
      </c>
      <c r="G5" s="2">
        <f>1/E7</f>
        <v>0.12498652688354166</v>
      </c>
      <c r="H5" s="2">
        <f>1/E8</f>
        <v>8.331378299120235E-05</v>
      </c>
      <c r="I5" s="2">
        <f>1/E9</f>
        <v>0.00014205</v>
      </c>
      <c r="J5" s="2">
        <f>1/E10</f>
        <v>0.00012913636363636363</v>
      </c>
      <c r="K5" s="2">
        <f>1/E11</f>
        <v>0.000200635593220339</v>
      </c>
      <c r="L5" s="2">
        <f>1/E12</f>
        <v>0.010040820654190744</v>
      </c>
      <c r="M5" s="2">
        <f>1/E13</f>
        <v>0.015537325676784251</v>
      </c>
      <c r="N5" s="2">
        <f>1/E14</f>
        <v>0.003574259294206454</v>
      </c>
      <c r="O5" s="2">
        <f>1/E15</f>
        <v>0.15011889035667106</v>
      </c>
      <c r="P5" s="2">
        <f>1/E16</f>
        <v>0.016123723041997728</v>
      </c>
      <c r="Q5" s="1" t="s">
        <v>39</v>
      </c>
    </row>
    <row r="6" spans="1:17" ht="15">
      <c r="A6" s="3" t="s">
        <v>40</v>
      </c>
      <c r="B6" s="1">
        <v>1.136</v>
      </c>
      <c r="C6" s="2">
        <f>B6*C2</f>
        <v>39.98592045054558</v>
      </c>
      <c r="D6" s="2">
        <f>B6*D2</f>
        <v>7.994370161857846</v>
      </c>
      <c r="E6" s="2">
        <f>B6*E2</f>
        <v>1.999296022527279</v>
      </c>
      <c r="F6" s="2">
        <v>1</v>
      </c>
      <c r="G6" s="2"/>
      <c r="H6" s="2">
        <f>1/F8</f>
        <v>0.00016656891495601172</v>
      </c>
      <c r="I6" s="2">
        <f>1/F9</f>
        <v>0.00028399999999999996</v>
      </c>
      <c r="J6" s="2">
        <f>1/F10</f>
        <v>0.00025818181818181815</v>
      </c>
      <c r="K6" s="2">
        <f>1/F11</f>
        <v>0.0004011299435028248</v>
      </c>
      <c r="L6" s="2">
        <f>1/F12</f>
        <v>0.020074572796833307</v>
      </c>
      <c r="M6" s="2">
        <f>1/F13</f>
        <v>0.031063713426305716</v>
      </c>
      <c r="N6" s="2">
        <f>1/F14</f>
        <v>0.007146002390388123</v>
      </c>
      <c r="O6" s="2">
        <f>1/F15</f>
        <v>0.30013210039630117</v>
      </c>
      <c r="P6" s="2">
        <f>1/F16</f>
        <v>0.0322360953461975</v>
      </c>
      <c r="Q6" s="1" t="s">
        <v>85</v>
      </c>
    </row>
    <row r="7" spans="1:17" ht="15">
      <c r="A7" s="3" t="s">
        <v>41</v>
      </c>
      <c r="B7" s="1">
        <v>4.54609</v>
      </c>
      <c r="C7" s="2">
        <f>B7*C2</f>
        <v>160.01724744808166</v>
      </c>
      <c r="D7" s="2">
        <f>B7*D2</f>
        <v>31.992188599577766</v>
      </c>
      <c r="E7" s="2">
        <f>B7*E2</f>
        <v>8.000862372404084</v>
      </c>
      <c r="F7" s="2">
        <f>B7*F2</f>
        <v>4.001839788732395</v>
      </c>
      <c r="G7" s="2">
        <v>1</v>
      </c>
      <c r="H7" s="2">
        <f>1/G8</f>
        <v>0.0006665821114369503</v>
      </c>
      <c r="I7" s="2">
        <f>1/G9</f>
        <v>0.0011365225000000002</v>
      </c>
      <c r="J7" s="2">
        <f>1/G10</f>
        <v>0.0010332022727272728</v>
      </c>
      <c r="K7" s="2">
        <f>1/G11</f>
        <v>0.001605257768361582</v>
      </c>
      <c r="L7" s="2">
        <f>1/G12</f>
        <v>0.08033522416017248</v>
      </c>
      <c r="M7" s="2">
        <f>1/G13</f>
        <v>0.12431200437517091</v>
      </c>
      <c r="N7" s="2">
        <f>1/G14</f>
        <v>0.028597156696231998</v>
      </c>
      <c r="O7" s="2">
        <f>1/G15</f>
        <v>1.2010805812417438</v>
      </c>
      <c r="P7" s="2">
        <f>1/G16</f>
        <v>0.12900368898978434</v>
      </c>
      <c r="Q7" s="1" t="s">
        <v>89</v>
      </c>
    </row>
    <row r="8" spans="1:17" ht="15">
      <c r="A8" s="3" t="s">
        <v>67</v>
      </c>
      <c r="B8" s="1">
        <v>6820</v>
      </c>
      <c r="C8" s="2">
        <f>B8*C2</f>
        <v>240056.31819781766</v>
      </c>
      <c r="D8" s="2">
        <f>B8*D2</f>
        <v>47994.37016185785</v>
      </c>
      <c r="E8" s="2">
        <f>B8*E2</f>
        <v>12002.815909890884</v>
      </c>
      <c r="F8" s="2">
        <f>B8*F2</f>
        <v>6003.521126760564</v>
      </c>
      <c r="G8" s="2">
        <f>B8*G2</f>
        <v>1500.1902733997786</v>
      </c>
      <c r="H8" s="1">
        <v>1</v>
      </c>
      <c r="I8" s="1">
        <f>1/H9</f>
        <v>1.7049999999999998</v>
      </c>
      <c r="J8" s="1">
        <f>1/H10</f>
        <v>1.55</v>
      </c>
      <c r="K8" s="1">
        <f>1/H11</f>
        <v>2.4081920903954805</v>
      </c>
      <c r="L8" s="1">
        <f>1/H12</f>
        <v>120.51812189648165</v>
      </c>
      <c r="M8" s="1">
        <f>1/H13</f>
        <v>186.49165983046214</v>
      </c>
      <c r="N8" s="1">
        <f>1/H14</f>
        <v>42.90117632257659</v>
      </c>
      <c r="O8" s="1">
        <f>1/H15</f>
        <v>1801.8494055482167</v>
      </c>
      <c r="P8" s="1">
        <f>1/H16</f>
        <v>193.53007945516458</v>
      </c>
      <c r="Q8" s="1" t="s">
        <v>61</v>
      </c>
    </row>
    <row r="9" spans="1:17" ht="15">
      <c r="A9" s="3" t="s">
        <v>68</v>
      </c>
      <c r="B9" s="1">
        <v>4000</v>
      </c>
      <c r="C9" s="2">
        <f>B9*C2</f>
        <v>140795.49454417458</v>
      </c>
      <c r="D9" s="2">
        <f>B9*D2</f>
        <v>28149.190710767067</v>
      </c>
      <c r="E9" s="2">
        <f>B9*E2</f>
        <v>7039.774727208729</v>
      </c>
      <c r="F9" s="2">
        <f>B9*F2</f>
        <v>3521.1267605633807</v>
      </c>
      <c r="G9" s="2">
        <f>B9*G2</f>
        <v>879.876993196351</v>
      </c>
      <c r="H9" s="2">
        <f>B9*H2</f>
        <v>0.5865102639296188</v>
      </c>
      <c r="I9" s="1">
        <v>1</v>
      </c>
      <c r="J9" s="1">
        <f>1/I10</f>
        <v>0.9090909090909091</v>
      </c>
      <c r="K9" s="1">
        <f>1/I11</f>
        <v>1.4124293785310735</v>
      </c>
      <c r="L9" s="1">
        <f>1/I12</f>
        <v>70.68511548180741</v>
      </c>
      <c r="M9" s="1">
        <f>1/I13</f>
        <v>109.37927262783703</v>
      </c>
      <c r="N9" s="1">
        <f>1/I14</f>
        <v>25.161980247845506</v>
      </c>
      <c r="O9" s="1">
        <f>1/I15</f>
        <v>1056.8031704095113</v>
      </c>
      <c r="P9" s="1">
        <f>1/I16</f>
        <v>113.50737797956867</v>
      </c>
      <c r="Q9" s="1" t="s">
        <v>62</v>
      </c>
    </row>
    <row r="10" spans="1:17" ht="15">
      <c r="A10" s="3" t="s">
        <v>69</v>
      </c>
      <c r="B10" s="1">
        <v>4400</v>
      </c>
      <c r="C10" s="2">
        <f>B10*C2</f>
        <v>154875.04399859204</v>
      </c>
      <c r="D10" s="2">
        <f>B10*D2</f>
        <v>30964.109781843774</v>
      </c>
      <c r="E10" s="2">
        <f>B10*E2</f>
        <v>7743.752199929602</v>
      </c>
      <c r="F10" s="2">
        <f>B10*F2</f>
        <v>3873.2394366197186</v>
      </c>
      <c r="G10" s="2">
        <f>B10*G2</f>
        <v>967.8646925159861</v>
      </c>
      <c r="H10" s="2">
        <f>B10*H2</f>
        <v>0.6451612903225806</v>
      </c>
      <c r="I10" s="2">
        <f>B10*I2</f>
        <v>1.1</v>
      </c>
      <c r="J10" s="1">
        <v>1</v>
      </c>
      <c r="K10" s="1">
        <f>1/J11</f>
        <v>1.5536723163841808</v>
      </c>
      <c r="L10" s="1">
        <f>1/J12</f>
        <v>77.75362702998817</v>
      </c>
      <c r="M10" s="1">
        <f>1/J13</f>
        <v>120.31719989062074</v>
      </c>
      <c r="N10" s="1">
        <f>1/J14</f>
        <v>27.678178272630056</v>
      </c>
      <c r="O10" s="1">
        <f>1/J15</f>
        <v>1162.4834874504625</v>
      </c>
      <c r="P10" s="1">
        <f>1/J16</f>
        <v>124.85811577752553</v>
      </c>
      <c r="Q10" s="1" t="s">
        <v>63</v>
      </c>
    </row>
    <row r="11" spans="1:17" ht="15">
      <c r="A11" s="3" t="s">
        <v>70</v>
      </c>
      <c r="B11" s="1">
        <v>2832</v>
      </c>
      <c r="C11" s="2">
        <f>B11*C2</f>
        <v>99683.2101372756</v>
      </c>
      <c r="D11" s="2">
        <f>B11*D2</f>
        <v>19929.62702322308</v>
      </c>
      <c r="E11" s="2">
        <f>B11*E2</f>
        <v>4984.16050686378</v>
      </c>
      <c r="F11" s="2">
        <f>B11*F2</f>
        <v>2492.9577464788736</v>
      </c>
      <c r="G11" s="2">
        <f>B11*G2</f>
        <v>622.9529111830166</v>
      </c>
      <c r="H11" s="2">
        <f>B11*H2</f>
        <v>0.41524926686217006</v>
      </c>
      <c r="I11" s="2">
        <f>B11*I2</f>
        <v>0.708</v>
      </c>
      <c r="J11" s="2">
        <f>B11*J2</f>
        <v>0.6436363636363637</v>
      </c>
      <c r="K11" s="1">
        <v>1</v>
      </c>
      <c r="L11" s="1">
        <f>1/K12</f>
        <v>50.04506176111965</v>
      </c>
      <c r="M11" s="1">
        <f>1/K13</f>
        <v>77.44052502050862</v>
      </c>
      <c r="N11" s="1">
        <f>1/K14</f>
        <v>17.814682015474617</v>
      </c>
      <c r="O11" s="1">
        <f>1/K15</f>
        <v>748.216644649934</v>
      </c>
      <c r="P11" s="1">
        <f>1/K16</f>
        <v>80.36322360953461</v>
      </c>
      <c r="Q11" s="1" t="s">
        <v>64</v>
      </c>
    </row>
    <row r="12" spans="1:17" ht="15">
      <c r="A12" s="3" t="s">
        <v>71</v>
      </c>
      <c r="B12" s="1">
        <v>56.589</v>
      </c>
      <c r="C12" s="2">
        <f>B12*C2</f>
        <v>1991.8690601900737</v>
      </c>
      <c r="D12" s="2">
        <f>B12*D2</f>
        <v>398.23363828289934</v>
      </c>
      <c r="E12" s="2">
        <f>B12*E2</f>
        <v>99.59345300950369</v>
      </c>
      <c r="F12" s="2">
        <f>B12*F2</f>
        <v>49.81426056338028</v>
      </c>
      <c r="G12" s="2">
        <f>B12*G2</f>
        <v>12.447839791997078</v>
      </c>
      <c r="H12" s="2">
        <f>B12*H2</f>
        <v>0.008297507331378299</v>
      </c>
      <c r="I12" s="2">
        <f>B12*I2</f>
        <v>0.01414725</v>
      </c>
      <c r="J12" s="2">
        <f>B12*J2</f>
        <v>0.012861136363636363</v>
      </c>
      <c r="K12" s="2">
        <f>B12*K2</f>
        <v>0.01998199152542373</v>
      </c>
      <c r="L12" s="1">
        <v>1</v>
      </c>
      <c r="M12" s="1">
        <f>1/L13</f>
        <v>1.5474159146841673</v>
      </c>
      <c r="N12" s="1">
        <f>1/L14</f>
        <v>0.3559728250613323</v>
      </c>
      <c r="O12" s="1">
        <f>1/L15</f>
        <v>14.950858652575956</v>
      </c>
      <c r="P12" s="1">
        <f>1/L16</f>
        <v>1.6058172531214527</v>
      </c>
      <c r="Q12" s="1" t="s">
        <v>65</v>
      </c>
    </row>
    <row r="13" spans="1:17" ht="15">
      <c r="A13" s="3" t="s">
        <v>72</v>
      </c>
      <c r="B13" s="1">
        <v>36.57</v>
      </c>
      <c r="C13" s="2">
        <f>B13*C2</f>
        <v>1287.222808870116</v>
      </c>
      <c r="D13" s="2">
        <f>B13*D2</f>
        <v>257.3539760731879</v>
      </c>
      <c r="E13" s="2">
        <f>B13*E2</f>
        <v>64.3611404435058</v>
      </c>
      <c r="F13" s="2">
        <f>B13*F2</f>
        <v>32.191901408450704</v>
      </c>
      <c r="G13" s="2">
        <f>B13*G2</f>
        <v>8.04427541029764</v>
      </c>
      <c r="H13" s="2">
        <f>B13*H2</f>
        <v>0.0053621700879765396</v>
      </c>
      <c r="I13" s="2">
        <f>B13*I2</f>
        <v>0.0091425</v>
      </c>
      <c r="J13" s="2">
        <f>B13*J2</f>
        <v>0.008311363636363636</v>
      </c>
      <c r="K13" s="2">
        <f>B13*K2</f>
        <v>0.012913135593220338</v>
      </c>
      <c r="L13" s="2">
        <f>B13*L2</f>
        <v>0.6462386682924244</v>
      </c>
      <c r="M13" s="1">
        <v>1</v>
      </c>
      <c r="N13" s="1">
        <f>1/M14</f>
        <v>0.23004340441592758</v>
      </c>
      <c r="O13" s="1">
        <f>1/M15</f>
        <v>9.661822985468957</v>
      </c>
      <c r="P13" s="1">
        <f>1/M16</f>
        <v>1.0377412031782067</v>
      </c>
      <c r="Q13" s="1" t="s">
        <v>88</v>
      </c>
    </row>
    <row r="14" spans="1:17" ht="15">
      <c r="A14" s="3" t="s">
        <v>73</v>
      </c>
      <c r="B14" s="1">
        <v>158.97</v>
      </c>
      <c r="C14" s="2">
        <f>B14*C2</f>
        <v>5595.564941921858</v>
      </c>
      <c r="D14" s="2">
        <f>B14*D2</f>
        <v>1118.71921182266</v>
      </c>
      <c r="E14" s="2">
        <f>B14*E2</f>
        <v>279.7782470960929</v>
      </c>
      <c r="F14" s="2">
        <f>B14*F2</f>
        <v>139.93838028169014</v>
      </c>
      <c r="G14" s="2">
        <f>B14*G2</f>
        <v>34.96851140210598</v>
      </c>
      <c r="H14" s="2">
        <f>B14*H2</f>
        <v>0.023309384164222874</v>
      </c>
      <c r="I14" s="2">
        <f>B14*I2</f>
        <v>0.0397425</v>
      </c>
      <c r="J14" s="2">
        <f>B14*J2</f>
        <v>0.036129545454545456</v>
      </c>
      <c r="K14" s="2">
        <f>B14*K2</f>
        <v>0.056133474576271186</v>
      </c>
      <c r="L14" s="2">
        <f>B14*L2</f>
        <v>2.8092032020357314</v>
      </c>
      <c r="M14" s="2">
        <f>B14*M2</f>
        <v>4.347005742411812</v>
      </c>
      <c r="N14" s="1">
        <v>1</v>
      </c>
      <c r="O14" s="1">
        <f>1/N15</f>
        <v>41.99999999999999</v>
      </c>
      <c r="P14" s="1">
        <f>1/N16</f>
        <v>4.511066969353007</v>
      </c>
      <c r="Q14" s="1" t="s">
        <v>66</v>
      </c>
    </row>
    <row r="15" spans="1:17" ht="15">
      <c r="A15" s="3" t="s">
        <v>74</v>
      </c>
      <c r="B15" s="1">
        <v>3.785</v>
      </c>
      <c r="C15" s="2">
        <f>B15*C2</f>
        <v>133.22773671242518</v>
      </c>
      <c r="D15" s="2">
        <f>B15*D2</f>
        <v>26.636171710063337</v>
      </c>
      <c r="E15" s="2">
        <f>B15*E2</f>
        <v>6.66138683562126</v>
      </c>
      <c r="F15" s="2">
        <f>B15*F2</f>
        <v>3.331866197183099</v>
      </c>
      <c r="G15" s="2">
        <f>B15*G2</f>
        <v>0.8325836048120472</v>
      </c>
      <c r="H15" s="2">
        <f>B15*H2</f>
        <v>0.0005549853372434017</v>
      </c>
      <c r="I15" s="2">
        <f>B15*I2</f>
        <v>0.00094625</v>
      </c>
      <c r="J15" s="2">
        <f>B15*J2</f>
        <v>0.0008602272727272727</v>
      </c>
      <c r="K15" s="2">
        <f>B15*K2</f>
        <v>0.0013365112994350283</v>
      </c>
      <c r="L15" s="2">
        <f>B15*L2</f>
        <v>0.06688579052466027</v>
      </c>
      <c r="M15" s="2">
        <f>B15*M2</f>
        <v>0.10350013672409078</v>
      </c>
      <c r="N15" s="2">
        <f>B15*N2</f>
        <v>0.02380952380952381</v>
      </c>
      <c r="O15" s="1">
        <v>1</v>
      </c>
      <c r="P15" s="1">
        <f>1/O16</f>
        <v>0.10740635641316686</v>
      </c>
      <c r="Q15" s="1" t="s">
        <v>86</v>
      </c>
    </row>
    <row r="16" spans="1:17" ht="15">
      <c r="A16" s="3" t="s">
        <v>75</v>
      </c>
      <c r="B16" s="1">
        <v>35.24</v>
      </c>
      <c r="C16" s="2">
        <f>B16*C2</f>
        <v>1240.408306934178</v>
      </c>
      <c r="D16" s="2">
        <f>B16*D2</f>
        <v>247.99437016185786</v>
      </c>
      <c r="E16" s="2">
        <f>B16*E2</f>
        <v>62.02041534670891</v>
      </c>
      <c r="F16" s="2">
        <f>B16*F2</f>
        <v>31.021126760563384</v>
      </c>
      <c r="G16" s="2">
        <f>B16*G2</f>
        <v>7.751716310059853</v>
      </c>
      <c r="H16" s="2">
        <f>B16*H2</f>
        <v>0.005167155425219941</v>
      </c>
      <c r="I16" s="2">
        <f>B16*I2</f>
        <v>0.00881</v>
      </c>
      <c r="J16" s="2">
        <f>B16*J2</f>
        <v>0.00800909090909091</v>
      </c>
      <c r="K16" s="2">
        <f>B16*K2</f>
        <v>0.012443502824858758</v>
      </c>
      <c r="L16" s="2">
        <f>B16*L2</f>
        <v>0.6227358673947234</v>
      </c>
      <c r="M16" s="2">
        <f>B16*M2</f>
        <v>0.9636313918512441</v>
      </c>
      <c r="N16" s="2">
        <f>B16*N2</f>
        <v>0.22167704598351892</v>
      </c>
      <c r="O16" s="2">
        <f>B16*O2</f>
        <v>9.310435931307794</v>
      </c>
      <c r="P16" s="1">
        <v>1</v>
      </c>
      <c r="Q16" s="1" t="s">
        <v>87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9.140625" style="0" customWidth="1"/>
    <col min="2" max="13" width="10.7109375" style="0" customWidth="1"/>
    <col min="14" max="14" width="50.7109375" style="0" customWidth="1"/>
    <col min="15" max="16384" width="0" style="0" hidden="1" customWidth="1"/>
  </cols>
  <sheetData>
    <row r="1" spans="1:14" ht="15">
      <c r="A1" s="3" t="s">
        <v>3</v>
      </c>
      <c r="B1" s="3" t="s">
        <v>42</v>
      </c>
      <c r="C1" s="3" t="s">
        <v>43</v>
      </c>
      <c r="D1" s="3" t="s">
        <v>45</v>
      </c>
      <c r="E1" s="3" t="s">
        <v>46</v>
      </c>
      <c r="F1" s="3" t="s">
        <v>56</v>
      </c>
      <c r="G1" s="3" t="s">
        <v>49</v>
      </c>
      <c r="H1" s="3" t="s">
        <v>51</v>
      </c>
      <c r="I1" s="3" t="s">
        <v>52</v>
      </c>
      <c r="J1" s="3" t="s">
        <v>54</v>
      </c>
      <c r="K1" s="3"/>
      <c r="L1" s="3" t="s">
        <v>76</v>
      </c>
      <c r="M1" s="3" t="s">
        <v>77</v>
      </c>
      <c r="N1" s="3" t="s">
        <v>4</v>
      </c>
    </row>
    <row r="2" spans="1:14" ht="15">
      <c r="A2" s="3" t="s">
        <v>42</v>
      </c>
      <c r="B2" s="1">
        <v>1</v>
      </c>
      <c r="C2" s="2">
        <f>1/B3</f>
        <v>15432.098765432098</v>
      </c>
      <c r="D2" s="2">
        <f>1/B4</f>
        <v>564.652738565782</v>
      </c>
      <c r="E2" s="2">
        <f>1/B5</f>
        <v>35.273368606701936</v>
      </c>
      <c r="F2" s="2">
        <f>1/B6</f>
        <v>2.204585537918871</v>
      </c>
      <c r="G2" s="2">
        <f>1/B7</f>
        <v>0.15748031496062992</v>
      </c>
      <c r="H2" s="2">
        <f>1/B8</f>
        <v>0.07874015748031496</v>
      </c>
      <c r="I2" s="2">
        <f>1/B9</f>
        <v>0.01968503937007874</v>
      </c>
      <c r="J2" s="2">
        <f>1/B10</f>
        <v>0.000984251968503937</v>
      </c>
      <c r="K2" s="2">
        <f>1/B11</f>
        <v>0.01</v>
      </c>
      <c r="L2" s="2">
        <f>1/B12</f>
        <v>0.0001</v>
      </c>
      <c r="M2" s="2">
        <f>1/B13</f>
        <v>0.78125</v>
      </c>
      <c r="N2" s="1" t="s">
        <v>44</v>
      </c>
    </row>
    <row r="3" spans="1:14" ht="15">
      <c r="A3" s="3" t="s">
        <v>43</v>
      </c>
      <c r="B3" s="4">
        <v>6.48E-05</v>
      </c>
      <c r="C3" s="2">
        <v>1</v>
      </c>
      <c r="D3" s="2">
        <f>1/C4</f>
        <v>0.036589497459062675</v>
      </c>
      <c r="E3" s="2">
        <f>1/C5</f>
        <v>0.002285714285714286</v>
      </c>
      <c r="F3" s="2">
        <f>1/C6</f>
        <v>0.00014285714285714287</v>
      </c>
      <c r="G3" s="2">
        <f>1/C7</f>
        <v>1.020472440944882E-05</v>
      </c>
      <c r="H3" s="2">
        <f>1/C8</f>
        <v>5.10236220472441E-06</v>
      </c>
      <c r="I3" s="2">
        <f>1/C9</f>
        <v>1.2755905511811025E-06</v>
      </c>
      <c r="J3" s="2">
        <f>1/C10</f>
        <v>6.377952755905512E-08</v>
      </c>
      <c r="K3" s="2">
        <f>1/C11</f>
        <v>6.48E-07</v>
      </c>
      <c r="L3" s="2">
        <f>1/C12</f>
        <v>6.48E-09</v>
      </c>
      <c r="M3" s="2">
        <f>1/C13</f>
        <v>5.0625E-05</v>
      </c>
      <c r="N3" s="1" t="s">
        <v>43</v>
      </c>
    </row>
    <row r="4" spans="1:14" ht="15">
      <c r="A4" s="3" t="s">
        <v>45</v>
      </c>
      <c r="B4" s="1">
        <v>0.001771</v>
      </c>
      <c r="C4" s="2">
        <f>B4*C2</f>
        <v>27.330246913580247</v>
      </c>
      <c r="D4" s="2">
        <v>1</v>
      </c>
      <c r="E4" s="2">
        <f>1/D5</f>
        <v>0.06246913580246915</v>
      </c>
      <c r="F4" s="2">
        <f>1/D6</f>
        <v>0.003904320987654322</v>
      </c>
      <c r="G4" s="2">
        <f>1/D7</f>
        <v>0.00027889763779527564</v>
      </c>
      <c r="H4" s="2">
        <f>1/D8</f>
        <v>0.00013944881889763782</v>
      </c>
      <c r="I4" s="2">
        <f>1/D9</f>
        <v>3.4862204724409455E-05</v>
      </c>
      <c r="J4" s="2">
        <f>1/D10</f>
        <v>1.7431102362204727E-06</v>
      </c>
      <c r="K4" s="2">
        <f>1/D11</f>
        <v>1.771E-05</v>
      </c>
      <c r="L4" s="2">
        <f>1/D12</f>
        <v>1.7710000000000002E-07</v>
      </c>
      <c r="M4" s="2">
        <f>1/D13</f>
        <v>0.00138359375</v>
      </c>
      <c r="N4" s="1" t="s">
        <v>90</v>
      </c>
    </row>
    <row r="5" spans="1:14" ht="15">
      <c r="A5" s="3" t="s">
        <v>46</v>
      </c>
      <c r="B5" s="1">
        <v>0.02835</v>
      </c>
      <c r="C5" s="2">
        <f>B5*C2</f>
        <v>437.5</v>
      </c>
      <c r="D5" s="2">
        <f>B5*D2</f>
        <v>16.00790513833992</v>
      </c>
      <c r="E5" s="2">
        <v>1</v>
      </c>
      <c r="F5" s="2">
        <f>1/E6</f>
        <v>0.0625</v>
      </c>
      <c r="G5" s="2">
        <f>1/E7</f>
        <v>0.004464566929133859</v>
      </c>
      <c r="H5" s="2">
        <f>1/E8</f>
        <v>0.0022322834645669295</v>
      </c>
      <c r="I5" s="2">
        <f>1/E9</f>
        <v>0.0005580708661417324</v>
      </c>
      <c r="J5" s="2">
        <f>1/E10</f>
        <v>2.790354330708662E-05</v>
      </c>
      <c r="K5" s="2">
        <f>1/E11</f>
        <v>0.0002835</v>
      </c>
      <c r="L5" s="2">
        <f>1/E12</f>
        <v>2.8350000000000004E-06</v>
      </c>
      <c r="M5" s="2">
        <f>1/E13</f>
        <v>0.0221484375</v>
      </c>
      <c r="N5" s="1" t="s">
        <v>47</v>
      </c>
    </row>
    <row r="6" spans="1:14" ht="15">
      <c r="A6" s="3" t="s">
        <v>56</v>
      </c>
      <c r="B6" s="1">
        <v>0.4536</v>
      </c>
      <c r="C6" s="2">
        <f>B6*C2</f>
        <v>7000</v>
      </c>
      <c r="D6" s="2">
        <f>B6*D2</f>
        <v>256.1264822134387</v>
      </c>
      <c r="E6" s="2">
        <f>B6*E2</f>
        <v>15.999999999999998</v>
      </c>
      <c r="F6" s="2">
        <v>1</v>
      </c>
      <c r="G6" s="2"/>
      <c r="H6" s="2">
        <f>1/F8</f>
        <v>0.0034234851078397814</v>
      </c>
      <c r="I6" s="2">
        <f>1/F9</f>
        <v>0.008929133858267718</v>
      </c>
      <c r="J6" s="2">
        <f>1/F10</f>
        <v>0.0004464566929133859</v>
      </c>
      <c r="K6" s="2">
        <f>1/F11</f>
        <v>0.004536</v>
      </c>
      <c r="L6" s="2">
        <f>1/F12</f>
        <v>4.5360000000000006E-05</v>
      </c>
      <c r="M6" s="2">
        <f>1/F13</f>
        <v>0.354375</v>
      </c>
      <c r="N6" s="1" t="s">
        <v>48</v>
      </c>
    </row>
    <row r="7" spans="1:14" ht="15">
      <c r="A7" s="3" t="s">
        <v>49</v>
      </c>
      <c r="B7" s="1">
        <v>6.35</v>
      </c>
      <c r="C7" s="2">
        <f>B7*C2</f>
        <v>97993.82716049382</v>
      </c>
      <c r="D7" s="2">
        <f>B7*D2</f>
        <v>3585.544889892715</v>
      </c>
      <c r="E7" s="2">
        <f>B7*E2</f>
        <v>223.9858906525573</v>
      </c>
      <c r="F7" s="2">
        <f>B7*F2</f>
        <v>13.99911816578483</v>
      </c>
      <c r="G7" s="2">
        <v>1</v>
      </c>
      <c r="H7" s="2">
        <f>1/G8</f>
        <v>0.5</v>
      </c>
      <c r="I7" s="2">
        <f>1/G9</f>
        <v>0.125</v>
      </c>
      <c r="J7" s="2">
        <f>1/G10</f>
        <v>0.00625</v>
      </c>
      <c r="K7" s="2">
        <f>1/G11</f>
        <v>0.0635</v>
      </c>
      <c r="L7" s="2">
        <f>1/G12</f>
        <v>0.0006349999999999999</v>
      </c>
      <c r="M7" s="2">
        <f>1/G13</f>
        <v>4.9609375</v>
      </c>
      <c r="N7" s="1" t="s">
        <v>50</v>
      </c>
    </row>
    <row r="8" spans="1:14" ht="15">
      <c r="A8" s="3" t="s">
        <v>51</v>
      </c>
      <c r="B8" s="1">
        <v>12.7</v>
      </c>
      <c r="C8" s="2">
        <f>B8*C2</f>
        <v>195987.65432098764</v>
      </c>
      <c r="D8" s="2">
        <f>B8*D2</f>
        <v>7171.08977978543</v>
      </c>
      <c r="E8" s="2">
        <f>B8*E2</f>
        <v>447.9717813051146</v>
      </c>
      <c r="F8" s="2">
        <f>B8*23</f>
        <v>292.09999999999997</v>
      </c>
      <c r="G8" s="2">
        <f>B8*G2</f>
        <v>1.9999999999999998</v>
      </c>
      <c r="H8" s="2">
        <v>1</v>
      </c>
      <c r="I8" s="2">
        <f>1/H9</f>
        <v>0.25</v>
      </c>
      <c r="J8" s="2">
        <f>1/H10</f>
        <v>0.0125</v>
      </c>
      <c r="K8" s="2">
        <f>1/H11</f>
        <v>0.127</v>
      </c>
      <c r="L8" s="2">
        <f>1/H12</f>
        <v>0.0012699999999999999</v>
      </c>
      <c r="M8" s="2">
        <f>1/H13</f>
        <v>9.921875</v>
      </c>
      <c r="N8" s="1" t="s">
        <v>91</v>
      </c>
    </row>
    <row r="9" spans="1:14" ht="15">
      <c r="A9" s="3" t="s">
        <v>52</v>
      </c>
      <c r="B9" s="1">
        <v>50.8</v>
      </c>
      <c r="C9" s="2">
        <f>B9*C2</f>
        <v>783950.6172839506</v>
      </c>
      <c r="D9" s="2">
        <f>B9*D2</f>
        <v>28684.35911914172</v>
      </c>
      <c r="E9" s="2">
        <f>B9*E2</f>
        <v>1791.8871252204583</v>
      </c>
      <c r="F9" s="2">
        <f>B9*F2</f>
        <v>111.99294532627864</v>
      </c>
      <c r="G9" s="2">
        <f>B9*G2</f>
        <v>7.999999999999999</v>
      </c>
      <c r="H9" s="2">
        <f>B9*H2</f>
        <v>3.9999999999999996</v>
      </c>
      <c r="I9" s="2">
        <v>1</v>
      </c>
      <c r="J9" s="2">
        <f>1/I10</f>
        <v>0.05</v>
      </c>
      <c r="K9" s="2">
        <f>1/I11</f>
        <v>0.508</v>
      </c>
      <c r="L9" s="2">
        <f>1/I12</f>
        <v>0.0050799999999999994</v>
      </c>
      <c r="M9" s="2">
        <f>1/I13</f>
        <v>39.6875</v>
      </c>
      <c r="N9" s="1" t="s">
        <v>53</v>
      </c>
    </row>
    <row r="10" spans="1:14" ht="15">
      <c r="A10" s="3" t="s">
        <v>54</v>
      </c>
      <c r="B10" s="1">
        <v>1016</v>
      </c>
      <c r="C10" s="2">
        <f>B10*C2</f>
        <v>15679012.345679011</v>
      </c>
      <c r="D10" s="2">
        <f>B10*D2</f>
        <v>573687.1823828345</v>
      </c>
      <c r="E10" s="2">
        <f>B10*E2</f>
        <v>35837.742504409165</v>
      </c>
      <c r="F10" s="2">
        <f>B10*F2</f>
        <v>2239.858906525573</v>
      </c>
      <c r="G10" s="2">
        <f>B10*G2</f>
        <v>160</v>
      </c>
      <c r="H10" s="2">
        <f>B10*H2</f>
        <v>80</v>
      </c>
      <c r="I10" s="2">
        <f>B10*I2</f>
        <v>20</v>
      </c>
      <c r="J10" s="2">
        <v>1</v>
      </c>
      <c r="K10" s="2">
        <f>1/J11</f>
        <v>10.16</v>
      </c>
      <c r="L10" s="2">
        <f>1/J12</f>
        <v>0.1016</v>
      </c>
      <c r="M10" s="2">
        <f>1/J13</f>
        <v>793.75</v>
      </c>
      <c r="N10" s="1" t="s">
        <v>55</v>
      </c>
    </row>
    <row r="11" spans="1:14" ht="15">
      <c r="A11" s="3" t="s">
        <v>79</v>
      </c>
      <c r="B11" s="1">
        <v>100</v>
      </c>
      <c r="C11" s="2">
        <f>B11*C2</f>
        <v>1543209.87654321</v>
      </c>
      <c r="D11" s="2">
        <f>B11*D2</f>
        <v>56465.2738565782</v>
      </c>
      <c r="E11" s="2">
        <f>B11*E2</f>
        <v>3527.336860670194</v>
      </c>
      <c r="F11" s="2">
        <f>B11*F2</f>
        <v>220.4585537918871</v>
      </c>
      <c r="G11" s="2">
        <f>B11*G2</f>
        <v>15.748031496062993</v>
      </c>
      <c r="H11" s="2">
        <f>B11*H2</f>
        <v>7.874015748031496</v>
      </c>
      <c r="I11" s="2">
        <f>B11*I2</f>
        <v>1.968503937007874</v>
      </c>
      <c r="J11" s="2">
        <f>B11*J2</f>
        <v>0.09842519685039369</v>
      </c>
      <c r="K11" s="2">
        <v>1</v>
      </c>
      <c r="L11" s="2">
        <f>1/K12</f>
        <v>0.01</v>
      </c>
      <c r="M11" s="2">
        <f>1/K13</f>
        <v>78.125</v>
      </c>
      <c r="N11" s="1" t="s">
        <v>92</v>
      </c>
    </row>
    <row r="12" spans="1:14" ht="15">
      <c r="A12" s="3" t="s">
        <v>76</v>
      </c>
      <c r="B12" s="1">
        <v>10000</v>
      </c>
      <c r="C12" s="2">
        <f>B12*C2</f>
        <v>154320987.65432099</v>
      </c>
      <c r="D12" s="2">
        <f>B12*D2</f>
        <v>5646527.38565782</v>
      </c>
      <c r="E12" s="2">
        <f>B12*E2</f>
        <v>352733.68606701936</v>
      </c>
      <c r="F12" s="2">
        <f>B12*F2</f>
        <v>22045.85537918871</v>
      </c>
      <c r="G12" s="2">
        <f>B12*G2</f>
        <v>1574.8031496062993</v>
      </c>
      <c r="H12" s="2">
        <f>B12*H2</f>
        <v>787.4015748031496</v>
      </c>
      <c r="I12" s="2">
        <f>B12*I2</f>
        <v>196.8503937007874</v>
      </c>
      <c r="J12" s="2">
        <f>B12*J2</f>
        <v>9.84251968503937</v>
      </c>
      <c r="K12">
        <f>B12*K2</f>
        <v>100</v>
      </c>
      <c r="L12">
        <v>1</v>
      </c>
      <c r="M12">
        <f>1/L13</f>
        <v>7812.499999999999</v>
      </c>
      <c r="N12" s="1" t="s">
        <v>78</v>
      </c>
    </row>
    <row r="13" spans="1:14" ht="15">
      <c r="A13" s="3" t="s">
        <v>77</v>
      </c>
      <c r="B13" s="1">
        <v>1.28</v>
      </c>
      <c r="C13" s="2">
        <f>B13*C2</f>
        <v>19753.086419753086</v>
      </c>
      <c r="D13" s="2">
        <f>B13*D2</f>
        <v>722.755505364201</v>
      </c>
      <c r="E13" s="2">
        <f>B13*E2</f>
        <v>45.14991181657848</v>
      </c>
      <c r="F13" s="2">
        <f>B13*F2</f>
        <v>2.821869488536155</v>
      </c>
      <c r="G13" s="2">
        <f>B13*G2</f>
        <v>0.2015748031496063</v>
      </c>
      <c r="H13" s="2">
        <f>B13*H2</f>
        <v>0.10078740157480315</v>
      </c>
      <c r="I13" s="2">
        <f>B13*I2</f>
        <v>0.025196850393700787</v>
      </c>
      <c r="J13" s="2">
        <f>B13*J2</f>
        <v>0.0012598425196850393</v>
      </c>
      <c r="K13">
        <f>B13*K2</f>
        <v>0.0128</v>
      </c>
      <c r="L13">
        <f>B13*L2</f>
        <v>0.00012800000000000002</v>
      </c>
      <c r="M13">
        <v>1</v>
      </c>
      <c r="N13" s="1" t="s">
        <v>77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9.140625" style="0" customWidth="1"/>
    <col min="2" max="2" width="10.7109375" style="0" customWidth="1"/>
    <col min="3" max="14" width="10.7109375" style="1" customWidth="1"/>
    <col min="15" max="15" width="50.7109375" style="0" customWidth="1"/>
    <col min="16" max="16384" width="0" style="0" hidden="1" customWidth="1"/>
  </cols>
  <sheetData>
    <row r="1" spans="1:15" ht="1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4</v>
      </c>
    </row>
    <row r="2" spans="1:15" ht="15">
      <c r="A2" s="3"/>
      <c r="B2" s="1">
        <v>1</v>
      </c>
      <c r="C2" s="2" t="e">
        <f>1/B3</f>
        <v>#DIV/0!</v>
      </c>
      <c r="D2" s="2" t="e">
        <f>1/B4</f>
        <v>#DIV/0!</v>
      </c>
      <c r="E2" s="2" t="e">
        <f>1/B5</f>
        <v>#DIV/0!</v>
      </c>
      <c r="F2" s="2" t="e">
        <f>1/B6</f>
        <v>#DIV/0!</v>
      </c>
      <c r="G2" s="2" t="e">
        <f>1/B7</f>
        <v>#DIV/0!</v>
      </c>
      <c r="H2" s="2" t="e">
        <f>1/B8</f>
        <v>#DIV/0!</v>
      </c>
      <c r="I2" s="2" t="e">
        <f>1/B9</f>
        <v>#DIV/0!</v>
      </c>
      <c r="J2" s="2" t="e">
        <f>1/B10</f>
        <v>#DIV/0!</v>
      </c>
      <c r="K2" s="2" t="e">
        <f>1/B11</f>
        <v>#DIV/0!</v>
      </c>
      <c r="L2" s="2" t="e">
        <f>1/B12</f>
        <v>#DIV/0!</v>
      </c>
      <c r="M2" s="2" t="e">
        <f>1/B13</f>
        <v>#DIV/0!</v>
      </c>
      <c r="N2" s="2" t="e">
        <f>1/B14</f>
        <v>#DIV/0!</v>
      </c>
      <c r="O2" s="1"/>
    </row>
    <row r="3" spans="1:15" ht="15">
      <c r="A3" s="3"/>
      <c r="B3" s="1"/>
      <c r="C3" s="2">
        <v>1</v>
      </c>
      <c r="D3" s="2" t="e">
        <f>1/C4</f>
        <v>#DIV/0!</v>
      </c>
      <c r="E3" s="2" t="e">
        <f>1/C5</f>
        <v>#DIV/0!</v>
      </c>
      <c r="F3" s="2" t="e">
        <f>1/C6</f>
        <v>#DIV/0!</v>
      </c>
      <c r="G3" s="2" t="e">
        <f>1/C7</f>
        <v>#DIV/0!</v>
      </c>
      <c r="H3" s="2" t="e">
        <f>1/C8</f>
        <v>#DIV/0!</v>
      </c>
      <c r="I3" s="2" t="e">
        <f>1/C9</f>
        <v>#DIV/0!</v>
      </c>
      <c r="J3" s="2" t="e">
        <f>1/C10</f>
        <v>#DIV/0!</v>
      </c>
      <c r="K3" s="2" t="e">
        <f>1/C11</f>
        <v>#DIV/0!</v>
      </c>
      <c r="L3" s="2" t="e">
        <f>1/C12</f>
        <v>#DIV/0!</v>
      </c>
      <c r="M3" s="2" t="e">
        <f>1/C13</f>
        <v>#DIV/0!</v>
      </c>
      <c r="N3" s="2" t="e">
        <f>1/C14</f>
        <v>#DIV/0!</v>
      </c>
      <c r="O3" s="1"/>
    </row>
    <row r="4" spans="1:15" ht="15">
      <c r="A4" s="3"/>
      <c r="B4" s="1"/>
      <c r="C4" s="2" t="e">
        <f>B4*C2</f>
        <v>#DIV/0!</v>
      </c>
      <c r="D4" s="2">
        <v>1</v>
      </c>
      <c r="E4" s="2" t="e">
        <f>1/D5</f>
        <v>#DIV/0!</v>
      </c>
      <c r="F4" s="2" t="e">
        <f>1/D6</f>
        <v>#DIV/0!</v>
      </c>
      <c r="G4" s="2" t="e">
        <f>1/D7</f>
        <v>#DIV/0!</v>
      </c>
      <c r="H4" s="2" t="e">
        <f>1/D8</f>
        <v>#DIV/0!</v>
      </c>
      <c r="I4" s="2" t="e">
        <f>1/D9</f>
        <v>#DIV/0!</v>
      </c>
      <c r="J4" s="2" t="e">
        <f>1/D10</f>
        <v>#DIV/0!</v>
      </c>
      <c r="K4" s="2" t="e">
        <f>1/D11</f>
        <v>#DIV/0!</v>
      </c>
      <c r="L4" s="2" t="e">
        <f>1/D12</f>
        <v>#DIV/0!</v>
      </c>
      <c r="M4" s="2" t="e">
        <f>1/D13</f>
        <v>#DIV/0!</v>
      </c>
      <c r="N4" s="2" t="e">
        <f>1/D14</f>
        <v>#DIV/0!</v>
      </c>
      <c r="O4" s="1"/>
    </row>
    <row r="5" spans="1:15" ht="15">
      <c r="A5" s="3"/>
      <c r="B5" s="1"/>
      <c r="C5" s="2" t="e">
        <f>B5*C2</f>
        <v>#DIV/0!</v>
      </c>
      <c r="D5" s="2" t="e">
        <f>B5*D2</f>
        <v>#DIV/0!</v>
      </c>
      <c r="E5" s="2">
        <v>1</v>
      </c>
      <c r="F5" s="2" t="e">
        <f>1/E6</f>
        <v>#DIV/0!</v>
      </c>
      <c r="G5" s="2" t="e">
        <f>1/E7</f>
        <v>#DIV/0!</v>
      </c>
      <c r="H5" s="2" t="e">
        <f>1/E8</f>
        <v>#DIV/0!</v>
      </c>
      <c r="I5" s="2" t="e">
        <f>1/E9</f>
        <v>#DIV/0!</v>
      </c>
      <c r="J5" s="2" t="e">
        <f>1/E10</f>
        <v>#DIV/0!</v>
      </c>
      <c r="K5" s="2" t="e">
        <f>1/E11</f>
        <v>#DIV/0!</v>
      </c>
      <c r="L5" s="2" t="e">
        <f>1/E12</f>
        <v>#DIV/0!</v>
      </c>
      <c r="M5" s="2" t="e">
        <f>1/E13</f>
        <v>#DIV/0!</v>
      </c>
      <c r="N5" s="2" t="e">
        <f>1/E14</f>
        <v>#DIV/0!</v>
      </c>
      <c r="O5" s="1"/>
    </row>
    <row r="6" spans="1:15" ht="15">
      <c r="A6" s="3"/>
      <c r="B6" s="1"/>
      <c r="C6" s="2" t="e">
        <f>B6*C2</f>
        <v>#DIV/0!</v>
      </c>
      <c r="D6" s="2" t="e">
        <f>B6*D2</f>
        <v>#DIV/0!</v>
      </c>
      <c r="E6" s="2" t="e">
        <f>B6*E2</f>
        <v>#DIV/0!</v>
      </c>
      <c r="F6" s="2">
        <v>1</v>
      </c>
      <c r="G6" s="2"/>
      <c r="H6" s="2" t="e">
        <f>1/F8</f>
        <v>#DIV/0!</v>
      </c>
      <c r="I6" s="2" t="e">
        <f>1/F9</f>
        <v>#DIV/0!</v>
      </c>
      <c r="J6" s="2" t="e">
        <f>1/F10</f>
        <v>#DIV/0!</v>
      </c>
      <c r="K6" s="2" t="e">
        <f>1/F11</f>
        <v>#DIV/0!</v>
      </c>
      <c r="L6" s="2" t="e">
        <f>1/F12</f>
        <v>#DIV/0!</v>
      </c>
      <c r="M6" s="2" t="e">
        <f>1/F13</f>
        <v>#DIV/0!</v>
      </c>
      <c r="N6" s="2" t="e">
        <f>1/F14</f>
        <v>#DIV/0!</v>
      </c>
      <c r="O6" s="1"/>
    </row>
    <row r="7" spans="1:15" ht="15">
      <c r="A7" s="3"/>
      <c r="B7" s="1"/>
      <c r="C7" s="2" t="e">
        <f>B7*C2</f>
        <v>#DIV/0!</v>
      </c>
      <c r="D7" s="2" t="e">
        <f>B7*D2</f>
        <v>#DIV/0!</v>
      </c>
      <c r="E7" s="2" t="e">
        <f>B7*E2</f>
        <v>#DIV/0!</v>
      </c>
      <c r="F7" s="2" t="e">
        <f>B7*F2</f>
        <v>#DIV/0!</v>
      </c>
      <c r="G7" s="2">
        <v>1</v>
      </c>
      <c r="H7" s="2" t="e">
        <f>1/G8</f>
        <v>#DIV/0!</v>
      </c>
      <c r="I7" s="2" t="e">
        <f>1/G9</f>
        <v>#DIV/0!</v>
      </c>
      <c r="J7" s="2" t="e">
        <f>1/G10</f>
        <v>#DIV/0!</v>
      </c>
      <c r="K7" s="2" t="e">
        <f>1/G11</f>
        <v>#DIV/0!</v>
      </c>
      <c r="L7" s="2" t="e">
        <f>1/G12</f>
        <v>#DIV/0!</v>
      </c>
      <c r="M7" s="2" t="e">
        <f>1/G13</f>
        <v>#DIV/0!</v>
      </c>
      <c r="N7" s="2" t="e">
        <f>1/G14</f>
        <v>#DIV/0!</v>
      </c>
      <c r="O7" s="1"/>
    </row>
    <row r="8" spans="1:15" ht="15">
      <c r="A8" s="3"/>
      <c r="B8" s="1"/>
      <c r="C8" s="2" t="e">
        <f>B8*C2</f>
        <v>#DIV/0!</v>
      </c>
      <c r="D8" s="2" t="e">
        <f>B8*D2</f>
        <v>#DIV/0!</v>
      </c>
      <c r="E8" s="2" t="e">
        <f>B8*E2</f>
        <v>#DIV/0!</v>
      </c>
      <c r="F8" s="2">
        <f>B8*23</f>
        <v>0</v>
      </c>
      <c r="G8" s="2" t="e">
        <f>B8*G2</f>
        <v>#DIV/0!</v>
      </c>
      <c r="H8" s="2">
        <v>1</v>
      </c>
      <c r="I8" s="2" t="e">
        <f>1/H9</f>
        <v>#DIV/0!</v>
      </c>
      <c r="J8" s="2" t="e">
        <f>1/H10</f>
        <v>#DIV/0!</v>
      </c>
      <c r="K8" s="2" t="e">
        <f>1/H11</f>
        <v>#DIV/0!</v>
      </c>
      <c r="L8" s="2" t="e">
        <f>1/H12</f>
        <v>#DIV/0!</v>
      </c>
      <c r="M8" s="2" t="e">
        <f>1/H13</f>
        <v>#DIV/0!</v>
      </c>
      <c r="N8" s="2" t="e">
        <f>1/H14</f>
        <v>#DIV/0!</v>
      </c>
      <c r="O8" s="1"/>
    </row>
    <row r="9" spans="1:15" ht="15">
      <c r="A9" s="3"/>
      <c r="B9" s="1"/>
      <c r="C9" s="2" t="e">
        <f>B9*C2</f>
        <v>#DIV/0!</v>
      </c>
      <c r="D9" s="2" t="e">
        <f>B9*D2</f>
        <v>#DIV/0!</v>
      </c>
      <c r="E9" s="2" t="e">
        <f>B9*E2</f>
        <v>#DIV/0!</v>
      </c>
      <c r="F9" s="2" t="e">
        <f>B9*F2</f>
        <v>#DIV/0!</v>
      </c>
      <c r="G9" s="2" t="e">
        <f>B9*G2</f>
        <v>#DIV/0!</v>
      </c>
      <c r="H9" s="2" t="e">
        <f>B9*H2</f>
        <v>#DIV/0!</v>
      </c>
      <c r="I9" s="2">
        <v>1</v>
      </c>
      <c r="J9" s="2" t="e">
        <f>1/I10</f>
        <v>#DIV/0!</v>
      </c>
      <c r="K9" s="2" t="e">
        <f>1/G11</f>
        <v>#DIV/0!</v>
      </c>
      <c r="L9" s="2" t="e">
        <f>1/G12</f>
        <v>#DIV/0!</v>
      </c>
      <c r="M9" s="2" t="e">
        <f>1/G13</f>
        <v>#DIV/0!</v>
      </c>
      <c r="N9" s="2" t="e">
        <f>1/G14</f>
        <v>#DIV/0!</v>
      </c>
      <c r="O9" s="1"/>
    </row>
    <row r="10" spans="1:15" ht="15">
      <c r="A10" s="3"/>
      <c r="B10" s="1"/>
      <c r="C10" s="2" t="e">
        <f>B10*C2</f>
        <v>#DIV/0!</v>
      </c>
      <c r="D10" s="2" t="e">
        <f>B10*D2</f>
        <v>#DIV/0!</v>
      </c>
      <c r="E10" s="2" t="e">
        <f>B10*E2</f>
        <v>#DIV/0!</v>
      </c>
      <c r="F10" s="2" t="e">
        <f>B10*F2</f>
        <v>#DIV/0!</v>
      </c>
      <c r="G10" s="2" t="e">
        <f>B10*G2</f>
        <v>#DIV/0!</v>
      </c>
      <c r="H10" s="2" t="e">
        <f>B10*H2</f>
        <v>#DIV/0!</v>
      </c>
      <c r="I10" s="2" t="e">
        <f>B10*I2</f>
        <v>#DIV/0!</v>
      </c>
      <c r="J10" s="2">
        <v>1</v>
      </c>
      <c r="K10" s="2" t="e">
        <f>1/H11</f>
        <v>#DIV/0!</v>
      </c>
      <c r="L10" s="2" t="e">
        <f>1/H12</f>
        <v>#DIV/0!</v>
      </c>
      <c r="M10" s="2" t="e">
        <f>1/H13</f>
        <v>#DIV/0!</v>
      </c>
      <c r="N10" s="2" t="e">
        <f>1/H14</f>
        <v>#DIV/0!</v>
      </c>
      <c r="O10" s="1"/>
    </row>
    <row r="11" spans="1:15" ht="15">
      <c r="A11" s="3"/>
      <c r="B11" s="1"/>
      <c r="C11" s="2" t="e">
        <f>B11*C2</f>
        <v>#DIV/0!</v>
      </c>
      <c r="D11" s="2" t="e">
        <f>B11*D2</f>
        <v>#DIV/0!</v>
      </c>
      <c r="E11" s="2" t="e">
        <f>B11*E2</f>
        <v>#DIV/0!</v>
      </c>
      <c r="F11" s="2" t="e">
        <f>B11*F2</f>
        <v>#DIV/0!</v>
      </c>
      <c r="G11" s="2" t="e">
        <f>B11*G2</f>
        <v>#DIV/0!</v>
      </c>
      <c r="H11" s="2" t="e">
        <f>B11*H2</f>
        <v>#DIV/0!</v>
      </c>
      <c r="I11" s="2" t="e">
        <f>B11*I2</f>
        <v>#DIV/0!</v>
      </c>
      <c r="J11" s="2" t="e">
        <f>B11*J2</f>
        <v>#DIV/0!</v>
      </c>
      <c r="K11" s="2">
        <v>1</v>
      </c>
      <c r="L11" s="2" t="e">
        <f>1/I12</f>
        <v>#DIV/0!</v>
      </c>
      <c r="M11" s="2" t="e">
        <f>1/I13</f>
        <v>#DIV/0!</v>
      </c>
      <c r="N11" s="2" t="e">
        <f>1/I14</f>
        <v>#DIV/0!</v>
      </c>
      <c r="O11" s="1"/>
    </row>
    <row r="12" spans="1:15" ht="15">
      <c r="A12" s="3"/>
      <c r="B12" s="1"/>
      <c r="C12" s="2" t="e">
        <f>B12*C2</f>
        <v>#DIV/0!</v>
      </c>
      <c r="D12" s="2" t="e">
        <f>B12*D2</f>
        <v>#DIV/0!</v>
      </c>
      <c r="E12" s="2" t="e">
        <f>B12*E2</f>
        <v>#DIV/0!</v>
      </c>
      <c r="F12" s="2" t="e">
        <f>B12*F2</f>
        <v>#DIV/0!</v>
      </c>
      <c r="G12" s="2" t="e">
        <f>B12*G2</f>
        <v>#DIV/0!</v>
      </c>
      <c r="H12" s="2" t="e">
        <f>B12*H2</f>
        <v>#DIV/0!</v>
      </c>
      <c r="I12" s="2" t="e">
        <f>B12*I2</f>
        <v>#DIV/0!</v>
      </c>
      <c r="J12" s="2" t="e">
        <f>B12*J2</f>
        <v>#DIV/0!</v>
      </c>
      <c r="K12" s="2" t="e">
        <f>B12*K2</f>
        <v>#DIV/0!</v>
      </c>
      <c r="L12" s="2">
        <v>1</v>
      </c>
      <c r="M12" s="2" t="e">
        <f>1/J13</f>
        <v>#DIV/0!</v>
      </c>
      <c r="N12" s="2" t="e">
        <f>1/J14</f>
        <v>#DIV/0!</v>
      </c>
      <c r="O12" s="1"/>
    </row>
    <row r="13" spans="1:15" ht="15">
      <c r="A13" s="3"/>
      <c r="B13" s="1"/>
      <c r="C13" s="2" t="e">
        <f>B13*C2</f>
        <v>#DIV/0!</v>
      </c>
      <c r="D13" s="2" t="e">
        <f>B13*D2</f>
        <v>#DIV/0!</v>
      </c>
      <c r="E13" s="2" t="e">
        <f>B13*E2</f>
        <v>#DIV/0!</v>
      </c>
      <c r="F13" s="2" t="e">
        <f>B13*F2</f>
        <v>#DIV/0!</v>
      </c>
      <c r="G13" s="2" t="e">
        <f>B13*G2</f>
        <v>#DIV/0!</v>
      </c>
      <c r="H13" s="2" t="e">
        <f>B13*H2</f>
        <v>#DIV/0!</v>
      </c>
      <c r="I13" s="2" t="e">
        <f>B13*I2</f>
        <v>#DIV/0!</v>
      </c>
      <c r="J13" s="2" t="e">
        <f>B13*J2</f>
        <v>#DIV/0!</v>
      </c>
      <c r="K13" s="2" t="e">
        <f>B13*K2</f>
        <v>#DIV/0!</v>
      </c>
      <c r="L13" s="2" t="e">
        <f>B13*L2</f>
        <v>#DIV/0!</v>
      </c>
      <c r="M13" s="2">
        <v>1</v>
      </c>
      <c r="N13" s="2" t="e">
        <f>1/K14</f>
        <v>#DIV/0!</v>
      </c>
      <c r="O13" s="1"/>
    </row>
    <row r="14" spans="1:15" ht="15">
      <c r="A14" s="3"/>
      <c r="B14" s="1"/>
      <c r="C14" s="2" t="e">
        <f>B14*C2</f>
        <v>#DIV/0!</v>
      </c>
      <c r="D14" s="2" t="e">
        <f>B14*D2</f>
        <v>#DIV/0!</v>
      </c>
      <c r="E14" s="2" t="e">
        <f>B14*E2</f>
        <v>#DIV/0!</v>
      </c>
      <c r="F14" s="2" t="e">
        <f>B14*F2</f>
        <v>#DIV/0!</v>
      </c>
      <c r="G14" s="2" t="e">
        <f>B14*G2</f>
        <v>#DIV/0!</v>
      </c>
      <c r="H14" s="2" t="e">
        <f>B14*H2</f>
        <v>#DIV/0!</v>
      </c>
      <c r="I14" s="2" t="e">
        <f>B14*I2</f>
        <v>#DIV/0!</v>
      </c>
      <c r="J14" s="2" t="e">
        <f>B14*J2</f>
        <v>#DIV/0!</v>
      </c>
      <c r="K14" s="2" t="e">
        <f>B14*K2</f>
        <v>#DIV/0!</v>
      </c>
      <c r="L14" s="2" t="e">
        <f>B14*L2</f>
        <v>#DIV/0!</v>
      </c>
      <c r="M14" s="2" t="e">
        <f>B14*M2</f>
        <v>#DIV/0!</v>
      </c>
      <c r="N14" s="2">
        <v>1</v>
      </c>
      <c r="O14" s="1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Šantek</dc:creator>
  <cp:keywords/>
  <dc:description/>
  <cp:lastModifiedBy>Krešimir Šantek</cp:lastModifiedBy>
  <dcterms:created xsi:type="dcterms:W3CDTF">2013-02-08T09:57:49Z</dcterms:created>
  <dcterms:modified xsi:type="dcterms:W3CDTF">2013-02-19T08:23:27Z</dcterms:modified>
  <cp:category/>
  <cp:version/>
  <cp:contentType/>
  <cp:contentStatus/>
</cp:coreProperties>
</file>